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firstSheet="2" activeTab="2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  <externalReference r:id="rId7"/>
  </externalReferences>
  <definedNames>
    <definedName name="_xlnm.Print_Area" localSheetId="2">'ИСТОЧНИКИ'!$A$1:$DF$30</definedName>
  </definedNames>
  <calcPr fullCalcOnLoad="1"/>
</workbook>
</file>

<file path=xl/sharedStrings.xml><?xml version="1.0" encoding="utf-8"?>
<sst xmlns="http://schemas.openxmlformats.org/spreadsheetml/2006/main" count="1553" uniqueCount="749">
  <si>
    <t> Подпрограмма "Дворцы, дома культуры и другие учреждения культуры"</t>
  </si>
  <si>
    <t>951 0801 7950601 000 000</t>
  </si>
  <si>
    <t>951 0801 7950601 611 000</t>
  </si>
  <si>
    <t>951 0801 7950601 611 200</t>
  </si>
  <si>
    <t>951 0801 7950601 611 240</t>
  </si>
  <si>
    <t>951 0801 7950601 611 241</t>
  </si>
  <si>
    <t> Подпрограмма "Библиотеки"</t>
  </si>
  <si>
    <t>951 0801 7950602 000 000</t>
  </si>
  <si>
    <t>951 0801 7950602 611 000</t>
  </si>
  <si>
    <t>951 0801 7950602 611 200</t>
  </si>
  <si>
    <t>951 0801 7950602 611 240</t>
  </si>
  <si>
    <t>951 0801 7950602 611 241</t>
  </si>
  <si>
    <t> Подпрограмма "Парк культуры и отдыха"</t>
  </si>
  <si>
    <t>951 0801 7950604 000 000</t>
  </si>
  <si>
    <t>951 0801 7950604 611 000</t>
  </si>
  <si>
    <t>951 0801 7950604 611 200</t>
  </si>
  <si>
    <t>951 0801 7950604 611 240</t>
  </si>
  <si>
    <t>951 0801 7950604 611 241</t>
  </si>
  <si>
    <t> Социальная политика</t>
  </si>
  <si>
    <t>951 1000 0000000 000 000</t>
  </si>
  <si>
    <t> Пенсионное обеспечение</t>
  </si>
  <si>
    <t>951 1001 0000000 000 000</t>
  </si>
  <si>
    <t> Ежемесячная доплата к пенсиям отдельным категориям пенсионеров</t>
  </si>
  <si>
    <t>951 1001 4900000 000 000</t>
  </si>
  <si>
    <t>951 1001 4900500 000 000</t>
  </si>
  <si>
    <t> Ежемесячная доплата к пенсиям отдельным категориям пенсионеров в Сальском городском поселении</t>
  </si>
  <si>
    <t>951 1001 4900502 000 000</t>
  </si>
  <si>
    <t> Пенсии, выплачиваемые организациями сектора государственного управления</t>
  </si>
  <si>
    <t>951 1001 4900502 312 000</t>
  </si>
  <si>
    <t>951 1001 4900502 312 200</t>
  </si>
  <si>
    <t> Социальное обеспечение</t>
  </si>
  <si>
    <t>951 1001 4900502 312 260</t>
  </si>
  <si>
    <t> Пенсии, пособия, выплачиваемые организациями сектора государственного управления</t>
  </si>
  <si>
    <t>951 1001 4900502 312 263</t>
  </si>
  <si>
    <t> Социальное обеспечение населения</t>
  </si>
  <si>
    <t>951 1003 0000000 000 000</t>
  </si>
  <si>
    <t>951 1003 0700000 000 000</t>
  </si>
  <si>
    <t>951 1003 0700500 000 000</t>
  </si>
  <si>
    <t> Иные выплаты населению</t>
  </si>
  <si>
    <t>951 1003 0700500 360 000</t>
  </si>
  <si>
    <t>951 1003 0700500 360 200</t>
  </si>
  <si>
    <t>951 1003 0700500 360 260</t>
  </si>
  <si>
    <t> Пособия по социальной помощи населению</t>
  </si>
  <si>
    <t>951 1003 0700500 360 262</t>
  </si>
  <si>
    <t>Иные межбюджетные трансферты</t>
  </si>
  <si>
    <t>951 1003 0700500 540 000</t>
  </si>
  <si>
    <t>951 1003 0700500 540 200</t>
  </si>
  <si>
    <t>951 1003 0700500 540 250</t>
  </si>
  <si>
    <t>Перечисления другим бюджетам бюджетной системы Российской Федерации</t>
  </si>
  <si>
    <t>951 1003 0700500 540 251</t>
  </si>
  <si>
    <t>951 1003 0700500 870 000</t>
  </si>
  <si>
    <t>951 1003 0700500 870 200</t>
  </si>
  <si>
    <t>951 1003 0700500 870 290</t>
  </si>
  <si>
    <t> Другие вопросы в области социальной политики</t>
  </si>
  <si>
    <t>951 1006 0000000 000 000</t>
  </si>
  <si>
    <t>951 1006 0700000 000 000</t>
  </si>
  <si>
    <t>951 1006 0700500 000 000</t>
  </si>
  <si>
    <t>951 1006 0700500 870 000</t>
  </si>
  <si>
    <t>951 1006 0700500 870 200</t>
  </si>
  <si>
    <t>951 1006 0700500 870 240</t>
  </si>
  <si>
    <t>951 1006 0700500 870 242</t>
  </si>
  <si>
    <t> Физическая культура и спорт</t>
  </si>
  <si>
    <t>951 1100 0000000 000 000</t>
  </si>
  <si>
    <t> Физическая культура</t>
  </si>
  <si>
    <t>951 1101 0000000 000 000</t>
  </si>
  <si>
    <t>951 1101 7950000 000 000</t>
  </si>
  <si>
    <t> Муниципальная долгосрочная целевая программа "Развитие физической культуры и спорта на территории Сальского городского поселения на 2012-2015 годы"</t>
  </si>
  <si>
    <t>951 1101 7952000 000 000</t>
  </si>
  <si>
    <t>951 1101 7952000 244 000</t>
  </si>
  <si>
    <t>951 1101 7952000 244 200</t>
  </si>
  <si>
    <t>951 1101 7952000 244 290</t>
  </si>
  <si>
    <t> Результат исполнения бюджета (дефицит "-", профицит "+")</t>
  </si>
  <si>
    <t> 450</t>
  </si>
  <si>
    <t>Форма 0503117 с. 3</t>
  </si>
  <si>
    <t xml:space="preserve">  3. Источники финансирования дефицита бюджета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</si>
  <si>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</si>
  <si>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</si>
  <si>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</si>
  <si>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Исполнено</t>
  </si>
  <si>
    <t>Неисполненные назначения</t>
  </si>
  <si>
    <t>Руководитель</t>
  </si>
  <si>
    <t>Стольный А.В.</t>
  </si>
  <si>
    <t>(подпись)</t>
  </si>
  <si>
    <t>(расшифровка подписи)</t>
  </si>
  <si>
    <t xml:space="preserve"> </t>
  </si>
  <si>
    <t>Зам. Главы по финансово-экономическим вопросам</t>
  </si>
  <si>
    <t>_____________</t>
  </si>
  <si>
    <t xml:space="preserve"> Ерохина Е.В.</t>
  </si>
  <si>
    <t>Главный бухгалтер</t>
  </si>
  <si>
    <t>Сапунова Е.В.</t>
  </si>
  <si>
    <t>"</t>
  </si>
  <si>
    <t>13</t>
  </si>
  <si>
    <t xml:space="preserve"> г.</t>
  </si>
  <si>
    <t>Код строки </t>
  </si>
  <si>
    <t>Исполнено </t>
  </si>
  <si>
    <t> 010</t>
  </si>
  <si>
    <t> Доходы бюджета - всего</t>
  </si>
  <si>
    <t/>
  </si>
  <si>
    <t> 020</t>
  </si>
  <si>
    <t> НАЛОГОВЫЕ И НЕНАЛОГОВЫЕ ДОХОДЫ</t>
  </si>
  <si>
    <t>1821 00 00000 00 0000 000</t>
  </si>
  <si>
    <t> НАЛОГИ НА ПРИБЫЛЬ, ДОХОДЫ</t>
  </si>
  <si>
    <t>1821 01 00000 00 0000 000</t>
  </si>
  <si>
    <t> Налог на доходы физических лиц</t>
  </si>
  <si>
    <t>1821 01 02000 01 0000 110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</si>
  <si>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</si>
  <si>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1821 01 02010 01 0000 110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</si>
  <si>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</si>
  <si>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1821 01 02010 01 1000 110</t>
  </si>
  <si>
    <t>1821 01 02010 01 2000 110</t>
  </si>
  <si>
    <t>1821 01 02010 01 4000 110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</si>
  <si>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</si>
  <si>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1821 01 02020 01 0000 110</t>
  </si>
  <si>
    <t>1821 01 02020 01 1000 110</t>
  </si>
  <si>
    <t>1821 01 02020 01 2000 110</t>
  </si>
  <si>
    <t>1821 01 02020 01 3000 110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</si>
  <si>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</si>
  <si>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1821 01 02030 01 0000 110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</si>
  <si>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</si>
  <si>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1821 01 02030 01 1000 110</t>
  </si>
  <si>
    <t>1821 01 02030 01 2000 110</t>
  </si>
  <si>
    <t>1821 01 02030 01 3000 110</t>
  </si>
  <si>
    <t> НАЛОГИ НА СОВОКУПНЫЙ ДОХОД</t>
  </si>
  <si>
    <t>1821 05 00000 00 0000 000</t>
  </si>
  <si>
    <t> Налог, взимаемый в связи с применением упрощенной системы налогообложения</t>
  </si>
  <si>
    <t>1821 05 01000 00 0000 110</t>
  </si>
  <si>
    <t> Налог, взимаемый с налогоплательщиков, выбравших в качестве объекта налогообложения доходы</t>
  </si>
  <si>
    <t>1821 05 01010 01 0000 110</t>
  </si>
  <si>
    <t>1821 05 01011 01 0000 110</t>
  </si>
  <si>
    <t>1821 05 01011 01 1000 110</t>
  </si>
  <si>
    <t>1821 05 01011 01 2000 110</t>
  </si>
  <si>
    <t>1821 05 01011 01 3000 110</t>
  </si>
  <si>
    <t>1821 05 01011 01 4000 110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</si>
  <si>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</si>
  <si>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1821 05 01012 01 0000 110</t>
  </si>
  <si>
    <t>1821 05 01012 01 1000 110</t>
  </si>
  <si>
    <t>1821 05 01012 01 2000 110</t>
  </si>
  <si>
    <t>1821 05 01012 01 3000 110</t>
  </si>
  <si>
    <t>1821 05 01012 01 4000 110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</si>
  <si>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</si>
  <si>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1821 05 01020 01 0000 110</t>
  </si>
  <si>
    <t>1821 05 01021 01 0000 110</t>
  </si>
  <si>
    <t>1821 05 01021 01 1000 110</t>
  </si>
  <si>
    <t>1821 05 01021 01 2000 110</t>
  </si>
  <si>
    <t>1821 05 01021 01 3000 110</t>
  </si>
  <si>
    <t>1821 05 01021 01 4000 110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</si>
  <si>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</si>
  <si>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1821 05 01022 01 0000 110</t>
  </si>
  <si>
    <t>1821 05 01022 01 1000 110</t>
  </si>
  <si>
    <t>1821 05 01022 01 2000 110</t>
  </si>
  <si>
    <t> Минимальный налог, зачисляемый в бюджеты субъектов Российской Федерации</t>
  </si>
  <si>
    <t>1821 05 01050 01 0000 110</t>
  </si>
  <si>
    <t>1821 05 01050 01 1000 110</t>
  </si>
  <si>
    <t>1821 05 01050 01 2000 110</t>
  </si>
  <si>
    <t> Единый сельскохозяйственный налог</t>
  </si>
  <si>
    <t>1821 05 03000 01 0000 110</t>
  </si>
  <si>
    <t>1821 05 03010 01 0000 110</t>
  </si>
  <si>
    <t>1821 05 03010 01 1000 110</t>
  </si>
  <si>
    <t>1821 05 03010 01 2000 110</t>
  </si>
  <si>
    <t>1821 05 03010 01 3000 110</t>
  </si>
  <si>
    <t> Единый сельскохозяйственный налог (за налоговый периоды, истекшие до 1 января 2011 года)</t>
  </si>
  <si>
    <t>1821 05 03020 01 0000 110</t>
  </si>
  <si>
    <t> Единый сельскохозяйственный налог (за налоговые периоды, истекшие до 1 января 2011 года)</t>
  </si>
  <si>
    <t>1821 05 03020 01 1000 110</t>
  </si>
  <si>
    <t>1821 05 03020 01 2000 110</t>
  </si>
  <si>
    <t> НАЛОГИ НА ИМУЩЕСТВО</t>
  </si>
  <si>
    <t>1821 06 00000 00 0000 000</t>
  </si>
  <si>
    <t> Налог на имущество физических лиц</t>
  </si>
  <si>
    <t>1821 06 01000 00 0000 110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</si>
  <si>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</si>
  <si>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1821 06 01030 10 0000 110</t>
  </si>
  <si>
    <t>1821 06 01030 10 1000 110</t>
  </si>
  <si>
    <t>1821 06 01030 10 2000 110</t>
  </si>
  <si>
    <t>1821 06 01030 10 4000 110</t>
  </si>
  <si>
    <t> Земельный налог</t>
  </si>
  <si>
    <t>1821 06 06000 00 0000 110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</si>
  <si>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</si>
  <si>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</si>
  <si>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</si>
  <si>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1821 06 06013 10 0000 110</t>
  </si>
  <si>
    <t>1821 06 06013 10 1000 110</t>
  </si>
  <si>
    <t>1821 06 06013 10 2000 110</t>
  </si>
  <si>
    <t>1821 06 06013 10 4000 110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</si>
  <si>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</si>
  <si>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</si>
  <si>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</si>
  <si>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1821 06 06023 10 0000 110</t>
  </si>
  <si>
    <t>1821 06 06023 10 1000 110</t>
  </si>
  <si>
    <t>1821 06 06023 10 2000 110</t>
  </si>
  <si>
    <t>1821 06 06023 10 3000 110</t>
  </si>
  <si>
    <t>1821 06 06023 10 4000 110</t>
  </si>
  <si>
    <t> ЗАДОЛЖЕННОСТЬ И ПЕРЕРАСЧЕТЫ ПО ОТМЕНЕННЫМ НАЛОГАМ, СБОРАМ И ИНЫМ ОБЯЗАТЕЛЬНЫМ ПЛАТЕЖАМ</t>
  </si>
  <si>
    <t>1821 09 00000 00 0000 000</t>
  </si>
  <si>
    <t> Налоги на имущество</t>
  </si>
  <si>
    <t>1821 09 04000 00 0000 110</t>
  </si>
  <si>
    <t> Земельный налог (по обязательствам, возникшим до 1 января 2006 года)</t>
  </si>
  <si>
    <t>1821 09 04050 00 0000 110</t>
  </si>
  <si>
    <t> Пени (проценты за пользование бюджетными средствами) по земельному налогу (по обязательствам, возникшим до 1 января 2006 года), мобилизуемым на территориях поселений</t>
  </si>
  <si>
    <t>1821 09 04053 10 2000 110</t>
  </si>
  <si>
    <t>8151 00 00000 00 0000 000</t>
  </si>
  <si>
    <t> ДОХОДЫ ОТ ИСПОЛЬЗОВАНИЯ ИМУЩЕСТВА, НАХОДЯЩЕГОСЯ В ГОСУДАРСТВЕННОЙ И МУНИЦИПАЛЬНОЙ СОБСТВЕННОСТИ</t>
  </si>
  <si>
    <t>8151 11 00000 00 0000 000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</si>
  <si>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</si>
  <si>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8151 11 05000 00 0000 120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</si>
  <si>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</si>
  <si>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</si>
  <si>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</si>
  <si>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8151 11 05013 10 0000 120</t>
  </si>
  <si>
    <t>8571 00 00000 00 0000 000</t>
  </si>
  <si>
    <t> ШТРАФЫ, САНКЦИИ, ВОЗМЕЩЕНИЕ УЩЕРБА</t>
  </si>
  <si>
    <t>8571 16 00000 00 0000 000</t>
  </si>
  <si>
    <t> Прочие поступления от денежных взысканий (штрафов) и иных сумм в возмещение ущерба</t>
  </si>
  <si>
    <t>8571 16 90000 00 0000 140</t>
  </si>
  <si>
    <t> Прочие поступления от денежных взысканий (штрафов) и иных сумм в возмещение ущерба, зачисляемые в бюджеты поселений</t>
  </si>
  <si>
    <t>9141 00 00000 00 0000 000</t>
  </si>
  <si>
    <t> ДОХОДЫ ОТ ПРОДАЖИ МАТЕРИАЛЬНЫХ И НЕМАТЕРИАЛЬНЫХ АКТИВОВ</t>
  </si>
  <si>
    <t>9141 14 00000 00 0000 000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</si>
  <si>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</si>
  <si>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9141 14 06000 00 0000 430</t>
  </si>
  <si>
    <t> Доходы от продажи земельных участков, государственная собственность на которые не разграничена</t>
  </si>
  <si>
    <t>9141 14 06010 00 0000 430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</si>
  <si>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</si>
  <si>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9141 14 06013 10 0000 430</t>
  </si>
  <si>
    <t>9511 00 00000 00 0000 000</t>
  </si>
  <si>
    <t>9511 11 00000 00 0000 000</t>
  </si>
  <si>
    <t>9511 11 05000 00 0000 120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</si>
  <si>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</si>
  <si>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9511 11 05020 00 0000 120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</si>
  <si>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</si>
  <si>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9511 11 05025 10 0000 120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</si>
  <si>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</si>
  <si>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9511 11 05030 00 0000 120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</si>
  <si>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</si>
  <si>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9511 11 05035 10 0000 120</t>
  </si>
  <si>
    <t> Платежи от государственных и муниципальных унитарных предприятий</t>
  </si>
  <si>
    <t>9511 11 07000 00 0000 120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</si>
  <si>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</si>
  <si>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9511 11 07010 00 0000 120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</si>
  <si>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</si>
  <si>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9511 11 07015 10 0000 120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</si>
  <si>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</si>
  <si>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9511 11 09000 00 0000 120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</si>
  <si>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</si>
  <si>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9511 11 09040 00 0000 120</t>
  </si>
  <si>
    <t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</si>
  <si>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9511 11 09045 10 0000 120</t>
  </si>
  <si>
    <t> ДОХОДЫ ОТ ОКАЗАНИЯ ПЛАТНЫХ УСЛУГ (РАБОТ) И КОМПЕНСАЦИИ ЗАТРАТ ГОСУДАРСТВА</t>
  </si>
  <si>
    <t>9511 13 00000 00 0000 000</t>
  </si>
  <si>
    <t> Доходы от компенсации затрат государства</t>
  </si>
  <si>
    <t>9511 13 02000 00 0000 130</t>
  </si>
  <si>
    <t> Доходы, поступающие в порядке возмещения расходов, понесенных в связи с эксплуатацией имущества</t>
  </si>
  <si>
    <t>9511 13 02060 00 0000 130</t>
  </si>
  <si>
    <t> Доходы,поступающие в порядке возмещения расходов,понесенных в связи с эксплуатацией имущества поселений</t>
  </si>
  <si>
    <t>9511 13 02065 10 0000 130</t>
  </si>
  <si>
    <t>9511 16 00000 00 0000 000</t>
  </si>
  <si>
    <t>9511 16 90000 00 0000 140</t>
  </si>
  <si>
    <t>9511 16 90050 10 0000 140</t>
  </si>
  <si>
    <t> ПРОЧИЕ НЕНАЛОГОВЫЕ ДОХОДЫ</t>
  </si>
  <si>
    <t>9511 17 00000 00 0000 000</t>
  </si>
  <si>
    <t> Невыясненные поступления</t>
  </si>
  <si>
    <t>9511 17 01000 00 0000 180</t>
  </si>
  <si>
    <t> Невыясненные поступления, зачисляемые в бюджеты поселений</t>
  </si>
  <si>
    <t>9511 17 01050 10 0000 180</t>
  </si>
  <si>
    <t> Прочие неналоговые доходы</t>
  </si>
  <si>
    <t>9511 17 05000 00 0000 180</t>
  </si>
  <si>
    <t> Прочие неналоговые доходы бюджетов поселений</t>
  </si>
  <si>
    <t>9511 17 05050 10 0000 180</t>
  </si>
  <si>
    <t> БЕЗВОЗМЕЗДНЫЕ ПОСТУПЛЕНИЯ</t>
  </si>
  <si>
    <t>9512 00 00000 00 0000 000</t>
  </si>
  <si>
    <t> Безвозмездные поступления от других бюджетов бюджетной системы Российской Федерации</t>
  </si>
  <si>
    <t>9512 02 00000 00 0000 000</t>
  </si>
  <si>
    <t> Дотации бюджетам субъектов Российской Федерации и муниципальных образований</t>
  </si>
  <si>
    <t>9512 02 01000 00 0000 151</t>
  </si>
  <si>
    <t> Дотации бюджетам на поддержку мер по обеспечению сбалансированности бюджетов</t>
  </si>
  <si>
    <t>9512 02 01003 00 0000 151</t>
  </si>
  <si>
    <t> Дотации бюджетам поселений на поддержку мер по обеспечению сбалансированности бюджетов</t>
  </si>
  <si>
    <t>9512 02 01003 10 0000 151</t>
  </si>
  <si>
    <t> Субвенции бюджетам субъектов Российской Федерации и муниципальных образований</t>
  </si>
  <si>
    <t>9512 02 03000 00 0000 151</t>
  </si>
  <si>
    <t> Субвенции местным бюджетам на выполнение передаваемых полномочий субъектов Российской Федерации</t>
  </si>
  <si>
    <t>9512 02 03024 00 0000 151</t>
  </si>
  <si>
    <t> Субвенции бюджетам поселений на выполнение передаваемых полномочий субъектов Российской Федерации</t>
  </si>
  <si>
    <t>9512 02 03024 10 0000 151</t>
  </si>
  <si>
    <t> Иные межбюджетные трансферты</t>
  </si>
  <si>
    <t>9512 02 04000 00 0000 151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</si>
  <si>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</si>
  <si>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</si>
  <si>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</si>
  <si>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9512 02 04012 10 0000 151</t>
  </si>
  <si>
    <t> Прочие межбюджетные трансферты, передаваемые бюджетам</t>
  </si>
  <si>
    <t>9512 02 04999 00 0000 151</t>
  </si>
  <si>
    <t> Прочие межбюджетные трансферты, передаваемые бюджетам поселений</t>
  </si>
  <si>
    <t>9512 02 04999 10 0000 151</t>
  </si>
  <si>
    <t> 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</si>
  <si>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9512 18 00000 00 0000 151</t>
  </si>
  <si>
    <t> 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</si>
  <si>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9512 18 05000 10 0000 151</t>
  </si>
  <si>
    <t> 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</si>
  <si>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9512 18 05010 10 0000 151</t>
  </si>
  <si>
    <t> ВОЗВРАТ ОСТАТКОВ СУБСИДИЙ, СУБВЕНЦИЙ И ИНЫХ МЕЖБЮДЖЕТНЫХ ТРАНСФЕРТОВ, ИМЕЮЩИХ ЦЕЛЕВОЕ НАЗНАЧЕНИЕ, ПРОШЛЫХ ЛЕТ</t>
  </si>
  <si>
    <t>9512 19 00000 00 0000 000</t>
  </si>
  <si>
    <t> Возврат остатков субсидий, субвенций и иных межбюджетных трансфертов, имеющих целевое назначение, прошлых лет из бюджетов поселений</t>
  </si>
  <si>
    <t>9512 19 05000 10 0000 151</t>
  </si>
  <si>
    <t>Наименование показателя</t>
  </si>
  <si>
    <t>(в ред. Приказа Минфина РФ от 09.11.2009 № 115н)</t>
  </si>
  <si>
    <t>ОТЧЕТ ОБ ИСПОЛНЕНИИ БЮДЖЕТА</t>
  </si>
  <si>
    <t>КОДЫ</t>
  </si>
  <si>
    <t>0503117</t>
  </si>
  <si>
    <t>Наименование</t>
  </si>
  <si>
    <t>79228315</t>
  </si>
  <si>
    <r>
      <t xml:space="preserve">финансового органа    </t>
    </r>
    <r>
      <rPr>
        <u val="single"/>
        <sz val="10"/>
        <color indexed="8"/>
        <rFont val="Times New Roman"/>
        <family val="1"/>
      </rPr>
      <t xml:space="preserve">  Сальское городское поселение                                                          </t>
    </r>
  </si>
  <si>
    <t>951</t>
  </si>
  <si>
    <r>
      <t xml:space="preserve">Наименование публично-правового образования    </t>
    </r>
    <r>
      <rPr>
        <u val="single"/>
        <sz val="10"/>
        <color indexed="8"/>
        <rFont val="Times New Roman"/>
        <family val="1"/>
      </rPr>
      <t xml:space="preserve">  Бюджет Сальского городского поселения       </t>
    </r>
  </si>
  <si>
    <t>60250501000</t>
  </si>
  <si>
    <t>Периодичность: месячная</t>
  </si>
  <si>
    <t>Единица измерения: руб.</t>
  </si>
  <si>
    <t>383</t>
  </si>
  <si>
    <t>1. Доходы бюджета</t>
  </si>
  <si>
    <t>Код дохода по бюджетной классификации</t>
  </si>
  <si>
    <t>Утвержденые бюджетные назначения</t>
  </si>
  <si>
    <t>Неисполненые назначения</t>
  </si>
  <si>
    <r>
      <t xml:space="preserve">на 1 </t>
    </r>
    <r>
      <rPr>
        <u val="single"/>
        <sz val="10"/>
        <color indexed="8"/>
        <rFont val="Times New Roman"/>
        <family val="1"/>
      </rPr>
      <t xml:space="preserve">            мая                   </t>
    </r>
    <r>
      <rPr>
        <sz val="10"/>
        <color indexed="8"/>
        <rFont val="Times New Roman"/>
        <family val="1"/>
      </rPr>
      <t xml:space="preserve">     20 </t>
    </r>
    <r>
      <rPr>
        <u val="single"/>
        <sz val="10"/>
        <color indexed="8"/>
        <rFont val="Times New Roman"/>
        <family val="1"/>
      </rPr>
      <t xml:space="preserve">13 </t>
    </r>
    <r>
      <rPr>
        <sz val="10"/>
        <color indexed="8"/>
        <rFont val="Times New Roman"/>
        <family val="1"/>
      </rPr>
      <t xml:space="preserve">  г.</t>
    </r>
  </si>
  <si>
    <t>Налог на доходы физических лиц,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</si>
  <si>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1822 01 02010 01 3000 110</t>
  </si>
  <si>
    <t>1822 05 03020 01 3000 110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</si>
  <si>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</si>
  <si>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8571 16 51040 02 0000 140</t>
  </si>
  <si>
    <t>020</t>
  </si>
  <si>
    <t>8572 16 90050 00 0000 140</t>
  </si>
  <si>
    <t>01.05.2013</t>
  </si>
  <si>
    <t>Форма 0503117 с.2</t>
  </si>
  <si>
    <t>2. Расходы бюджета</t>
  </si>
  <si>
    <t>Код расхода по бюджетной классификации</t>
  </si>
  <si>
    <t> Рacходы бюджета - всего</t>
  </si>
  <si>
    <t> 200</t>
  </si>
  <si>
    <t> Администрация Сальского городского поселения</t>
  </si>
  <si>
    <t>951 0000 0000000 000 000</t>
  </si>
  <si>
    <t xml:space="preserve">     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</si>
  <si>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</si>
  <si>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</si>
  <si>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</si>
  <si>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</si>
  <si>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</si>
  <si>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</si>
  <si>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</si>
  <si>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Фонд оплаты труда и страховые взносы</t>
  </si>
  <si>
    <t>951 0102 0020300 121 000</t>
  </si>
  <si>
    <t> Расходы</t>
  </si>
  <si>
    <t>951 0102 0020300 121 200</t>
  </si>
  <si>
    <t> Оплата труда и начисления на выплаты по оплате труда</t>
  </si>
  <si>
    <t>951 0102 0020300 121 210</t>
  </si>
  <si>
    <t> Заработная плата</t>
  </si>
  <si>
    <t>951 0102 0020300 121 211</t>
  </si>
  <si>
    <t> Начисления на выплаты по оплате труда</t>
  </si>
  <si>
    <t>951 0102 0020300 121 213</t>
  </si>
  <si>
    <t> 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</si>
  <si>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</si>
  <si>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</si>
  <si>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</si>
  <si>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 Прочие выплаты</t>
  </si>
  <si>
    <t>951 0102 0020300 122 212</t>
  </si>
  <si>
    <t> Центральный аппарат</t>
  </si>
  <si>
    <t>951 0102 0020400 000 000</t>
  </si>
  <si>
    <t>951 0102 0020400 122 000</t>
  </si>
  <si>
    <t>951 0102 0020400 122 200</t>
  </si>
  <si>
    <t>951 0102 0020400 122 210</t>
  </si>
  <si>
    <t>951 0102 0020400 122 212</t>
  </si>
  <si>
    <t> Прочая закупка товаров, работ и услуг для государственных (муниципальных) нужд</t>
  </si>
  <si>
    <t>951 0102 0020400 244 000</t>
  </si>
  <si>
    <t>951 0102 0020400 244 200</t>
  </si>
  <si>
    <t> Оплата работ, услуг</t>
  </si>
  <si>
    <t>951 0102 0020400 244 220</t>
  </si>
  <si>
    <t> Транспортные услуги</t>
  </si>
  <si>
    <t>951 0102 0020400 244 222</t>
  </si>
  <si>
    <t> Прочие работы, услуги</t>
  </si>
  <si>
    <t>951 0102 0020400 244 226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</si>
  <si>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</si>
  <si>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</si>
  <si>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</si>
  <si>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</si>
  <si>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</si>
  <si>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</si>
  <si>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</si>
  <si>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</si>
  <si>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</si>
  <si>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951 0104 0020400 121 220</t>
  </si>
  <si>
    <t>951 0104 0020400 121 226</t>
  </si>
  <si>
    <t>951 0104 0020400 122 000</t>
  </si>
  <si>
    <t>951 0104 0020400 122 200</t>
  </si>
  <si>
    <t>951 0104 0020400 122 210</t>
  </si>
  <si>
    <t>951 0104 0020400 122 212</t>
  </si>
  <si>
    <t> Закупка товаров, работ, услуг в сфере информационно-коммуникационных технологий</t>
  </si>
  <si>
    <t>951 0104 0020400 242 000</t>
  </si>
  <si>
    <t>951 0104 0020400 242 200</t>
  </si>
  <si>
    <t>951 0104 0020400 242 220</t>
  </si>
  <si>
    <t> Услуги связи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</si>
  <si>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</si>
  <si>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</si>
  <si>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</si>
  <si>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</si>
  <si>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</si>
  <si>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</si>
  <si>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 Коммунальные услуги</t>
  </si>
  <si>
    <t>951 0104 0020400 244 223</t>
  </si>
  <si>
    <t> Работы, услуги по содержанию имущества</t>
  </si>
  <si>
    <t>951 0104 0020400 244 225</t>
  </si>
  <si>
    <t>951 0104 0020400 244 226</t>
  </si>
  <si>
    <t> Прочие расходы</t>
  </si>
  <si>
    <t>951 0104 0020400 244 290</t>
  </si>
  <si>
    <t> Поступление нефинансовых активов</t>
  </si>
  <si>
    <t>951 0104 0020400 244 300</t>
  </si>
  <si>
    <t> Увеличение стоимости основных средств</t>
  </si>
  <si>
    <t>951 0104 0020400 244 310</t>
  </si>
  <si>
    <t> Увеличение стоимости материальных запасов</t>
  </si>
  <si>
    <t>951 0104 0020400 244 340</t>
  </si>
  <si>
    <t> Уплата налога на имущество организаций и земельного налога</t>
  </si>
  <si>
    <t>951 0104 0020400 851 000</t>
  </si>
  <si>
    <t>951 0104 0020400 851 200</t>
  </si>
  <si>
    <t>951 0104 0020400 851 290</t>
  </si>
  <si>
    <t> Уплата прочих налогов, сборов и иных платежей</t>
  </si>
  <si>
    <t>951 0104 0020400 852 000</t>
  </si>
  <si>
    <t>951 0104 0020400 852 200</t>
  </si>
  <si>
    <t>951 0104 0020400 852 290</t>
  </si>
  <si>
    <t> Межбюджетные трансферты</t>
  </si>
  <si>
    <t>951 0104 5210000 000 000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</si>
  <si>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</si>
  <si>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951 0104 5210200 000 000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</si>
  <si>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</si>
  <si>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951 0104 5210215 000 000</t>
  </si>
  <si>
    <t>951 0104 5210215 244 000</t>
  </si>
  <si>
    <t>951 0104 5210215 244 300</t>
  </si>
  <si>
    <t>951 0104 5210215 244 340</t>
  </si>
  <si>
    <t> Резервные фонды</t>
  </si>
  <si>
    <t>951 0111 0000000 000 000</t>
  </si>
  <si>
    <t>951 0111 0700000 000 000</t>
  </si>
  <si>
    <t> Резервные фонды местных администраций</t>
  </si>
  <si>
    <t>951 0111 0700500 000 000</t>
  </si>
  <si>
    <t> Резервные средства</t>
  </si>
  <si>
    <t>951 0111 0700500 870 000</t>
  </si>
  <si>
    <t>951 0111 0700500 870 200</t>
  </si>
  <si>
    <t>951 0111 0700500 870 290</t>
  </si>
  <si>
    <t> Другие общегосударственные вопросы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</si>
  <si>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</si>
  <si>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</si>
  <si>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</si>
  <si>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</si>
  <si>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</si>
  <si>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951 0113 0700500 870 220</t>
  </si>
  <si>
    <t>951 0113 0700500 870 225</t>
  </si>
  <si>
    <t>951 0113 0700500 870 226</t>
  </si>
  <si>
    <t>951 0113 0700500 870 290</t>
  </si>
  <si>
    <t>951 0113 0700500 870 300</t>
  </si>
  <si>
    <t>951 0113 0700500 870 340</t>
  </si>
  <si>
    <t> Реализация государственных функций, связанных с общегосударственным управлением</t>
  </si>
  <si>
    <t>951 0113 0920000 000 000</t>
  </si>
  <si>
    <t> Выполнение других обязательств государства</t>
  </si>
  <si>
    <t>951 0113 0920300 000 000</t>
  </si>
  <si>
    <t>951 0113 0920305 000 000</t>
  </si>
  <si>
    <t>951 0113 0920305 244 000</t>
  </si>
  <si>
    <t>951 0113 0920305 244 200</t>
  </si>
  <si>
    <t>951 0113 0920305 244 220</t>
  </si>
  <si>
    <t>951 0113 0920305 244 226</t>
  </si>
  <si>
    <t>951 0113 0920305 244 300</t>
  </si>
  <si>
    <t>951 0113 0920305 244 310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</si>
  <si>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t>
  </si>
  <si>
    <t>951 0113 0920305 831 000</t>
  </si>
  <si>
    <t>951 0113 0920305 831 200</t>
  </si>
  <si>
    <t>951 0113 0920305 831 290</t>
  </si>
  <si>
    <t>951 0113 0920305 852 000</t>
  </si>
  <si>
    <t>951 0113 0920305 852 200</t>
  </si>
  <si>
    <t>951 0113 0920305 852 290</t>
  </si>
  <si>
    <t> Целевые программы муниципальных образований</t>
  </si>
  <si>
    <t>951 0113 7950000 000 000</t>
  </si>
  <si>
    <t> Муниципальная долгосрочная целевая программа "Развитие муниципальной службы в Сальском городском поселении (2012-2014 годы)"</t>
  </si>
  <si>
    <t>951 0113 7951000 000 000</t>
  </si>
  <si>
    <t>951 0113 7951000 121 000</t>
  </si>
  <si>
    <t>951 0113 7951000 121 200</t>
  </si>
  <si>
    <t>951 0113 7951000 121 210</t>
  </si>
  <si>
    <t>951 0113 7951000 121 211</t>
  </si>
  <si>
    <t>951 0113 7951000 121 213</t>
  </si>
  <si>
    <t>951 0113 7951000 244 000</t>
  </si>
  <si>
    <t>951 0113 7951000 244 200</t>
  </si>
  <si>
    <t>951 0113 7951000 244 220</t>
  </si>
  <si>
    <t>951 0113 7951000 244 226</t>
  </si>
  <si>
    <t> Муниципальная долгосрочная программа "Оценка недвижимости, признание прав и регулирование отношений по муниципальной собственности, мероприятия по землеустройству и землепользованию в Сальском городском поселении на 2012-2015 годы"</t>
  </si>
  <si>
    <t>951 0113 7954800 000 000</t>
  </si>
  <si>
    <t>951 0113 7954800 244 000</t>
  </si>
  <si>
    <t>951 0113 7954800 244 200</t>
  </si>
  <si>
    <t>951 0113 7954800 244 220</t>
  </si>
  <si>
    <t>951 0113 7954800 244 226</t>
  </si>
  <si>
    <t> Муниципальная целевая программа "Градостроительство в Сальском городском поселении на 2012-2015 годы"</t>
  </si>
  <si>
    <t>951 0113 7955000 000 000</t>
  </si>
  <si>
    <t>951 0113 7955000 244 000</t>
  </si>
  <si>
    <t>951 0113 7955000 244 200</t>
  </si>
  <si>
    <t>951 0113 7955000 244 220</t>
  </si>
  <si>
    <t>951 0113 7955000 244 226</t>
  </si>
  <si>
    <t>951 0113 7955000 244 300</t>
  </si>
  <si>
    <t>951 0113 7955000 244 310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</si>
  <si>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</si>
  <si>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</si>
  <si>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</si>
  <si>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</si>
  <si>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951 0309 7950000 000 000</t>
  </si>
  <si>
    <t> Муниципальная долгосрочная целевая программа "Пожарная безопасность и защита населения и территории Сальского района от чрезвычайных ситуаций на 2012-2015 годы"</t>
  </si>
  <si>
    <t>951 0309 7953200 000 000</t>
  </si>
  <si>
    <t> Подпрограмма "Мероприятия по пожарной безопасности"</t>
  </si>
  <si>
    <t>951 0309 7953201 000 000</t>
  </si>
  <si>
    <t>951 0309 7953201 244 000</t>
  </si>
  <si>
    <t>951 0309 7953201 244 200</t>
  </si>
  <si>
    <t>951 0309 7953201 244 220</t>
  </si>
  <si>
    <t>951 0309 7953201 244 225</t>
  </si>
  <si>
    <t>951 0309 7953201 244 226</t>
  </si>
  <si>
    <t>951 0309 7953201 244 300</t>
  </si>
  <si>
    <t>951 0309 7953201 244 310</t>
  </si>
  <si>
    <t> Подпрограмма "Мероприятия по защите населения и территорий от чрезвычайных ситуаций"</t>
  </si>
  <si>
    <t>951 0309 7953202 000 000</t>
  </si>
  <si>
    <t>951 0309 7953202 244 000</t>
  </si>
  <si>
    <t>951 0309 7953202 244 200</t>
  </si>
  <si>
    <t>951 0309 7953202 244 220</t>
  </si>
  <si>
    <t>951 0309 7953202 244 226</t>
  </si>
  <si>
    <t>951 0309 7953202 244 300</t>
  </si>
  <si>
    <t>951 0309 7953202 244 310</t>
  </si>
  <si>
    <t>951 0309 7953202 540 000</t>
  </si>
  <si>
    <t>951 0309 7953202 540 200</t>
  </si>
  <si>
    <t> Безвозмездные перечисления бюджетам</t>
  </si>
  <si>
    <t>951 0309 7953202 540 250</t>
  </si>
  <si>
    <t> Перечисления другим бюджетам бюджетной системы Российской Федерации</t>
  </si>
  <si>
    <t>951 0309 7953202 540 251</t>
  </si>
  <si>
    <t> Подпрограмма"Обеспечение деятельности аварийно-спасательной службы"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</si>
  <si>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</si>
  <si>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</si>
  <si>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</si>
  <si>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</si>
  <si>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</si>
  <si>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 Национальная экономика</t>
  </si>
  <si>
    <t>951 0400 0000000 000 000</t>
  </si>
  <si>
    <t>  Дорожное хозяйство (дорожные фонды)</t>
  </si>
  <si>
    <t>951 0409 0000000 000 000</t>
  </si>
  <si>
    <t> Региональные целевые программы</t>
  </si>
  <si>
    <t>951 0409 5220000 000 000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</si>
  <si>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</si>
  <si>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951 0409 5222700 000 000</t>
  </si>
  <si>
    <t> Закупка товаров, работ, услуг в целях капитального ремонта государственного (муниципального) имущества</t>
  </si>
  <si>
    <t>951 0409 5222700 243 000</t>
  </si>
  <si>
    <t>951 0409 5222700 243 200</t>
  </si>
  <si>
    <t>951 0409 5222700 243 220</t>
  </si>
  <si>
    <t>951 0409 5222700 243 225</t>
  </si>
  <si>
    <t>951 0409 5222700 244 000</t>
  </si>
  <si>
    <t>951 0409 5222700 244 200</t>
  </si>
  <si>
    <t>951 0409 5222700 244 220</t>
  </si>
  <si>
    <t>951 0409 5222700 244 225</t>
  </si>
  <si>
    <t>951 0409 5222700 244 226</t>
  </si>
  <si>
    <t>951 0409 7950000 000 000</t>
  </si>
  <si>
    <t> Муниципальная долгосрочная целевая программа "Развитие автомобильных дорог общего пользования местного значения и тротуаров в Сальском городском поселении на 2012-2015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</si>
  <si>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</si>
  <si>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</si>
  <si>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</si>
  <si>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</si>
  <si>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</si>
  <si>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951 0409 7950300 244 226</t>
  </si>
  <si>
    <t>951 0409 7950300 244 300</t>
  </si>
  <si>
    <t>951 0409 7950300 244 310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</si>
  <si>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</si>
  <si>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951 0409 7950300 611 000</t>
  </si>
  <si>
    <t>951 0409 7950300 611 200</t>
  </si>
  <si>
    <t> Безвозмездные перечисления организациям</t>
  </si>
  <si>
    <t>951 0409 7950300 611 240</t>
  </si>
  <si>
    <t> Безвозмездные перечисления государственным и муниципальным организациям</t>
  </si>
  <si>
    <t>951 0409 7950300 611 241</t>
  </si>
  <si>
    <t> Муниципальная целевая программа "Обеспечение безопасности дорожного движения на территории Сальского городского поселения в 2012-2013 г."</t>
  </si>
  <si>
    <t>951 0409 7955100 000 000</t>
  </si>
  <si>
    <t>951 0409 7955100 244 000</t>
  </si>
  <si>
    <t>951 0409 7955100 244 200</t>
  </si>
  <si>
    <t>951 0409 7955100 244 220</t>
  </si>
  <si>
    <t>951 0409 7955100 244 225</t>
  </si>
  <si>
    <t>951 0409 7955100 244 226</t>
  </si>
  <si>
    <t>951 0409 7955100 244 300</t>
  </si>
  <si>
    <t>951 0409 7955100 244 310</t>
  </si>
  <si>
    <t>951 0409 7955100 611 000</t>
  </si>
  <si>
    <t>951 0409 7955100 611 200</t>
  </si>
  <si>
    <t>951 0409 7955100 611 240</t>
  </si>
  <si>
    <t>951 0409 7955100 611 241</t>
  </si>
  <si>
    <t> Другие вопросы в области национальной экономики</t>
  </si>
  <si>
    <t>951 0412 0000000 000 000</t>
  </si>
  <si>
    <t> Мероприятия в области строительства, архитектуры и градостроительства</t>
  </si>
  <si>
    <t>951 0412 3380000 000 000</t>
  </si>
  <si>
    <t>951 0412 3380000 244 000</t>
  </si>
  <si>
    <t>951 0412 3380000 244 200</t>
  </si>
  <si>
    <t>951 0412 3380000 244 220</t>
  </si>
  <si>
    <t>951 0412 3380000 244 226</t>
  </si>
  <si>
    <t> Жилищно-коммунальное хозяйство</t>
  </si>
  <si>
    <t>951 0500 0000000 000 000</t>
  </si>
  <si>
    <t> Жилищное хозяйство</t>
  </si>
  <si>
    <t>951 0501 0000000 000 000</t>
  </si>
  <si>
    <t>951 0501 5220000 000 000</t>
  </si>
  <si>
    <t> Областная долгосрочная целевая программа «Обеспечение жильем отдельных категорий граждан и стимулирование развития жилищного строительства на 2010-2014 годы»</t>
  </si>
  <si>
    <t>951 0501 5221000 000 000</t>
  </si>
  <si>
    <t>Подпрограмма "Обеспечение земельных участков коммунальной инфраструктурой в целях жилищного строительства, а также обеспечение объектов коммунального и жилищного строительства проектно-сметной документацией"</t>
  </si>
  <si>
    <t>951 0501 5221004 000 000</t>
  </si>
  <si>
    <t>Прочая закупка товаров, работ и услуг для государственных (муниципальных) нужд</t>
  </si>
  <si>
    <t>951 0501 5221004 244 000</t>
  </si>
  <si>
    <t>Расходы</t>
  </si>
  <si>
    <t>951 0501 5221004 244 200</t>
  </si>
  <si>
    <t>Оплата работ, услуг</t>
  </si>
  <si>
    <t>951 0501 5221004 244 220</t>
  </si>
  <si>
    <t>Прочие работы, услуги</t>
  </si>
  <si>
    <t>951 0501 5221004 244 226</t>
  </si>
  <si>
    <t> Подпрограмма «Приобретение жилья в муниципальную собственность, строительство и участие в долевом строительстве муниципального жилья для отдельных категорий граждан»</t>
  </si>
  <si>
    <t>951 0501 5221005 000 000</t>
  </si>
  <si>
    <t>951 0501 5221005 611 000</t>
  </si>
  <si>
    <t>951 0501 5221005 611 200</t>
  </si>
  <si>
    <t>951 0501 5221005 611 240</t>
  </si>
  <si>
    <t>951 0501 5221005 611 241</t>
  </si>
  <si>
    <t> Областная долгосрочная целевая программа «Развитие жилищного хозяйства в Ростовской области на 2012-2015 годы»</t>
  </si>
  <si>
    <t>951 0501 5221200 000 000</t>
  </si>
  <si>
    <t> Субсидии некоммерческим организациям (за исключением государственных (муниципальных) учреждений)</t>
  </si>
  <si>
    <t>951 0501 5221200 630 000</t>
  </si>
  <si>
    <t>951 0501 5221200 630 200</t>
  </si>
  <si>
    <t>951 0501 5221200 630 240</t>
  </si>
  <si>
    <t> Безвозмездные перечисления организациям, за исключением государственных и муниципальных организаций</t>
  </si>
  <si>
    <t>951 0501 5221200 630 242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</si>
  <si>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</si>
  <si>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951 0501 5221200 810 000</t>
  </si>
  <si>
    <t>951 0501 5221200 810 200</t>
  </si>
  <si>
    <t>951 0501 5221200 810 240</t>
  </si>
  <si>
    <t>951 0501 5221200 810 242</t>
  </si>
  <si>
    <t>951 0501 7950000 000 000</t>
  </si>
  <si>
    <t> Муниципальная долгосрочная целевая программа "Развитие жилищного хозяйства в Сальском городском поселении на 2012-2015 годы"</t>
  </si>
  <si>
    <t>951 0501 7954600 000 000</t>
  </si>
  <si>
    <t>951 0501 7954600 244 000</t>
  </si>
  <si>
    <t>951 0501 7954600 244 200</t>
  </si>
  <si>
    <t>951 0501 7954600 244 220</t>
  </si>
  <si>
    <t>951 0501 7954600 244 225</t>
  </si>
  <si>
    <t>951 0501 7954600 244 226</t>
  </si>
  <si>
    <t>951 0501 7954600 244 240</t>
  </si>
  <si>
    <t>951 0501 7954600 244 242</t>
  </si>
  <si>
    <t>951 0501 7954600 244 300</t>
  </si>
  <si>
    <t>951 0501 7954600 244 310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</si>
  <si>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услуг</t>
  </si>
  <si>
    <t>951 0501 7954600 611 00</t>
  </si>
  <si>
    <t>951 0501 7954600 611 200</t>
  </si>
  <si>
    <t>Безвозмездные перечисления организациям</t>
  </si>
  <si>
    <t>951 0501 7954600 611 240</t>
  </si>
  <si>
    <t>Безвозмездные перечисления государственным и муниципальным организациям</t>
  </si>
  <si>
    <t>951 0501 7954600 611 241</t>
  </si>
  <si>
    <t> Коммунальное хозяйство</t>
  </si>
  <si>
    <t>951 0502 0000000 000 000</t>
  </si>
  <si>
    <t>951 0502 5220000 000 000</t>
  </si>
  <si>
    <t> Областная долгосрочная целевая программа «Модернизация объектов коммунальной инфраструктуры Ростовской области на 2011-2014 годы»</t>
  </si>
  <si>
    <t>951 0502 5221500 000 000</t>
  </si>
  <si>
    <t>951 0502 5221500 244 000</t>
  </si>
  <si>
    <t>951 0502 5221500 244 300</t>
  </si>
  <si>
    <t>951 0502 5221500 244 310</t>
  </si>
  <si>
    <t>951 0502 7950000 000 000</t>
  </si>
  <si>
    <t> Муниципальная долгосрочная целевая программа "Модернизация объектов коммунальной инфраструктуры Сальского городского поселения" на 2011-2014 годы</t>
  </si>
  <si>
    <t>951 0502 7951500 000 000</t>
  </si>
  <si>
    <t>951 0502 7951500 244 000</t>
  </si>
  <si>
    <t>951 0502 7951500 244 200</t>
  </si>
  <si>
    <t>951 0502 7951500 244 220</t>
  </si>
  <si>
    <t>951 0502 7951500 244 223</t>
  </si>
  <si>
    <t> Арендная плата за пользование имуществом</t>
  </si>
  <si>
    <t>951 0502 7951500 244 224</t>
  </si>
  <si>
    <t>951 0502 7951500 244 225</t>
  </si>
  <si>
    <t>951 0502 7951500 244 226</t>
  </si>
  <si>
    <t>951 0502 7951500 244 240</t>
  </si>
  <si>
    <t>951 0502 7951500 244 242</t>
  </si>
  <si>
    <t>951 0502 7951500 244 300</t>
  </si>
  <si>
    <t>Увеличение стоимости основных средств</t>
  </si>
  <si>
    <t>952 0502 7951500 244 310</t>
  </si>
  <si>
    <t>951 0502 7951500 244 340</t>
  </si>
  <si>
    <t>951 0502 7951500 611 000</t>
  </si>
  <si>
    <t>951 0502 7951500 611 200</t>
  </si>
  <si>
    <t>951 0502 7951500 611 240</t>
  </si>
  <si>
    <t>951 0502 7951500 611 241</t>
  </si>
  <si>
    <t>951 0502 7951500 852 000</t>
  </si>
  <si>
    <t>951 0502 7951500 852 200</t>
  </si>
  <si>
    <t>951 0502 7951500 852 290</t>
  </si>
  <si>
    <t> Благоустройство</t>
  </si>
  <si>
    <t>951 0503 0000000 000 000</t>
  </si>
  <si>
    <t>951 0503 7950000 000 000</t>
  </si>
  <si>
    <t> Муниципальная долгосрочная целевая программа "Благоустройство территории Сальского городского поселения на 2012-2014 годы"</t>
  </si>
  <si>
    <t>951 0503 7954700 000 000</t>
  </si>
  <si>
    <t> Подпрограмма "Уличное освещение"</t>
  </si>
  <si>
    <t>951 0503 7954701 000 000</t>
  </si>
  <si>
    <t>951 0503 7954701 244 000</t>
  </si>
  <si>
    <t>951 0503 7954701 244 200</t>
  </si>
  <si>
    <t>951 0503 7954701 244 220</t>
  </si>
  <si>
    <t>951 0503 7954701 244 225</t>
  </si>
  <si>
    <t>951 0503 7954701 244 226</t>
  </si>
  <si>
    <t>951 0503 7954701 244 300</t>
  </si>
  <si>
    <t>951 0503 7954701 244 310</t>
  </si>
  <si>
    <t>951 0503 7954701 244 340</t>
  </si>
  <si>
    <t>951 0503 7954701 611 000</t>
  </si>
  <si>
    <t>951 0503 7954701 611 200</t>
  </si>
  <si>
    <t>951 0503 7954701 611 240</t>
  </si>
  <si>
    <t>951 0503 7954701 611 241</t>
  </si>
  <si>
    <t> Подпрограмма "Организация и содержание мест захоронения"</t>
  </si>
  <si>
    <t>951 0503 7954702 000 000</t>
  </si>
  <si>
    <t>951 0503 7954702 244 000</t>
  </si>
  <si>
    <t>951 0503 7954702 244 200</t>
  </si>
  <si>
    <t>951 0503 7954702 244 220</t>
  </si>
  <si>
    <t>951 0503 7954702 244 226</t>
  </si>
  <si>
    <t>951 0503 7954702 244 300</t>
  </si>
  <si>
    <t>951 0503 7954702 244 310</t>
  </si>
  <si>
    <t>951 0503 7954702 611 000</t>
  </si>
  <si>
    <t>951 0503 7954702 611 200</t>
  </si>
  <si>
    <t>951 0503 7954702 611 240</t>
  </si>
  <si>
    <t>951 0503 7954702 611 241</t>
  </si>
  <si>
    <t> Подпрограмма "Прочие мероприятия по благоустройству территории Сальского городского поселения"</t>
  </si>
  <si>
    <t>951 0503 7954703 000 000</t>
  </si>
  <si>
    <t>951 0503 7954703 243 000</t>
  </si>
  <si>
    <t>951 0503 7954703 243 200</t>
  </si>
  <si>
    <t>951 0503 7954703 243 220</t>
  </si>
  <si>
    <t>951 0503 7954703 243 225</t>
  </si>
  <si>
    <t>951 0503 7954703 244 000</t>
  </si>
  <si>
    <t>951 0503 7954703 244 200</t>
  </si>
  <si>
    <t>951 0503 7954703 244 220</t>
  </si>
  <si>
    <t>951 0503 7954703 244 225</t>
  </si>
  <si>
    <t>951 0503 7954703 244 226</t>
  </si>
  <si>
    <t>951 0503 7954703 244 300</t>
  </si>
  <si>
    <t>951 0503 7954703 244 310</t>
  </si>
  <si>
    <t>Увеличение стоимости материальных запасов</t>
  </si>
  <si>
    <t>951 0503 7954703 244 340</t>
  </si>
  <si>
    <t>951 0503 7954703 611 000</t>
  </si>
  <si>
    <t>951 0503 7954703 611 200</t>
  </si>
  <si>
    <t>951 0503 7954703 611 240</t>
  </si>
  <si>
    <t>951 0503 7954703 611 241</t>
  </si>
  <si>
    <t> Другие вопросы в области жилищно-коммунального хозяйства</t>
  </si>
  <si>
    <t>951 0505 0000000 000 000</t>
  </si>
  <si>
    <t>951 0505 0020000 000 000</t>
  </si>
  <si>
    <t> Обеспечение деятельности подведомственных учреждений</t>
  </si>
  <si>
    <t>951 0505 0029900 000 000</t>
  </si>
  <si>
    <t>951 0505 0029900 611 000</t>
  </si>
  <si>
    <t>951 0505 0029900 611 200</t>
  </si>
  <si>
    <t>951 0505 0029900 611 240</t>
  </si>
  <si>
    <t>951 0505 0029900 611 241</t>
  </si>
  <si>
    <t> Культура, кинематография</t>
  </si>
  <si>
    <t>951 0800 0000000 000 000</t>
  </si>
  <si>
    <t> Культура</t>
  </si>
  <si>
    <t>951 0801 0000000 000 000</t>
  </si>
  <si>
    <t>951 0801 0700000 000 000</t>
  </si>
  <si>
    <t>951 0801 0700500 000 000</t>
  </si>
  <si>
    <t>951 0801 0700500 611 000</t>
  </si>
  <si>
    <t>951 0801 0700500 611 200</t>
  </si>
  <si>
    <t>951 0801 0700500 611 240</t>
  </si>
  <si>
    <t>951 0801 0700500 611 241</t>
  </si>
  <si>
    <t>951 0801 7950000 000 000</t>
  </si>
  <si>
    <t> Муниципальная долгосрочная целевая программа "Культура Сальского городского поселения на 2012-2015 годы"</t>
  </si>
  <si>
    <t>951 0801 7950600 000 000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</si>
</sst>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9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MS Sans Serif"/>
      <family val="0"/>
    </font>
    <font>
      <b/>
      <sz val="10"/>
      <color indexed="8"/>
      <name val="MS Sans Serif"/>
      <family val="2"/>
    </font>
    <font>
      <sz val="10"/>
      <name val="Arial Cyr"/>
      <family val="0"/>
    </font>
    <font>
      <sz val="10"/>
      <name val="MS Sans Serif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u val="single"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49" fontId="5" fillId="0" borderId="1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12" fillId="0" borderId="0" xfId="18" applyFont="1">
      <alignment/>
      <protection/>
    </xf>
    <xf numFmtId="0" fontId="13" fillId="0" borderId="0" xfId="18" applyFont="1" applyAlignment="1">
      <alignment horizontal="right"/>
      <protection/>
    </xf>
    <xf numFmtId="0" fontId="14" fillId="0" borderId="5" xfId="18" applyFont="1" applyBorder="1" applyAlignment="1">
      <alignment horizontal="center" vertical="center"/>
      <protection/>
    </xf>
    <xf numFmtId="0" fontId="15" fillId="0" borderId="0" xfId="18" applyFont="1">
      <alignment/>
      <protection/>
    </xf>
    <xf numFmtId="0" fontId="13" fillId="0" borderId="6" xfId="18" applyFont="1" applyBorder="1" applyAlignment="1">
      <alignment horizontal="center" vertical="top" wrapText="1"/>
      <protection/>
    </xf>
    <xf numFmtId="0" fontId="13" fillId="0" borderId="1" xfId="18" applyFont="1" applyBorder="1" applyAlignment="1">
      <alignment horizontal="center" vertical="top" wrapText="1"/>
      <protection/>
    </xf>
    <xf numFmtId="0" fontId="13" fillId="0" borderId="7" xfId="18" applyFont="1" applyBorder="1" applyAlignment="1">
      <alignment horizontal="center" vertical="top" wrapText="1"/>
      <protection/>
    </xf>
    <xf numFmtId="0" fontId="13" fillId="0" borderId="6" xfId="18" applyFont="1" applyBorder="1" applyAlignment="1">
      <alignment horizontal="center" vertical="top"/>
      <protection/>
    </xf>
    <xf numFmtId="0" fontId="13" fillId="0" borderId="1" xfId="18" applyFont="1" applyBorder="1" applyAlignment="1">
      <alignment horizontal="center" vertical="top"/>
      <protection/>
    </xf>
    <xf numFmtId="0" fontId="13" fillId="0" borderId="8" xfId="18" applyFont="1" applyBorder="1" applyAlignment="1">
      <alignment horizontal="center" vertical="top"/>
      <protection/>
    </xf>
    <xf numFmtId="0" fontId="13" fillId="0" borderId="9" xfId="18" applyFont="1" applyBorder="1" applyAlignment="1">
      <alignment horizontal="center" vertical="top"/>
      <protection/>
    </xf>
    <xf numFmtId="0" fontId="12" fillId="0" borderId="0" xfId="18" applyFont="1" applyAlignment="1">
      <alignment vertical="top"/>
      <protection/>
    </xf>
    <xf numFmtId="0" fontId="13" fillId="0" borderId="1" xfId="18" applyFont="1" applyBorder="1" applyAlignment="1">
      <alignment horizontal="left" vertical="center" wrapText="1"/>
      <protection/>
    </xf>
    <xf numFmtId="49" fontId="13" fillId="0" borderId="10" xfId="18" applyNumberFormat="1" applyFont="1" applyBorder="1" applyAlignment="1">
      <alignment horizontal="center"/>
      <protection/>
    </xf>
    <xf numFmtId="49" fontId="13" fillId="0" borderId="11" xfId="18" applyNumberFormat="1" applyFont="1" applyBorder="1" applyAlignment="1">
      <alignment horizontal="center"/>
      <protection/>
    </xf>
    <xf numFmtId="4" fontId="13" fillId="0" borderId="11" xfId="18" applyNumberFormat="1" applyFont="1" applyBorder="1" applyAlignment="1">
      <alignment horizontal="center"/>
      <protection/>
    </xf>
    <xf numFmtId="0" fontId="13" fillId="0" borderId="11" xfId="18" applyFont="1" applyBorder="1" applyAlignment="1">
      <alignment horizontal="center"/>
      <protection/>
    </xf>
    <xf numFmtId="0" fontId="13" fillId="0" borderId="12" xfId="18" applyFont="1" applyBorder="1" applyAlignment="1">
      <alignment horizontal="center"/>
      <protection/>
    </xf>
    <xf numFmtId="49" fontId="13" fillId="0" borderId="6" xfId="18" applyNumberFormat="1" applyFont="1" applyBorder="1" applyAlignment="1">
      <alignment horizontal="center"/>
      <protection/>
    </xf>
    <xf numFmtId="49" fontId="13" fillId="0" borderId="1" xfId="18" applyNumberFormat="1" applyFont="1" applyBorder="1" applyAlignment="1">
      <alignment horizontal="center"/>
      <protection/>
    </xf>
    <xf numFmtId="4" fontId="13" fillId="0" borderId="1" xfId="18" applyNumberFormat="1" applyFont="1" applyBorder="1" applyAlignment="1">
      <alignment horizontal="center"/>
      <protection/>
    </xf>
    <xf numFmtId="0" fontId="13" fillId="0" borderId="1" xfId="18" applyFont="1" applyBorder="1" applyAlignment="1">
      <alignment horizontal="center"/>
      <protection/>
    </xf>
    <xf numFmtId="49" fontId="13" fillId="0" borderId="13" xfId="18" applyNumberFormat="1" applyFont="1" applyBorder="1" applyAlignment="1">
      <alignment horizontal="center"/>
      <protection/>
    </xf>
    <xf numFmtId="4" fontId="13" fillId="0" borderId="14" xfId="18" applyNumberFormat="1" applyFont="1" applyBorder="1" applyAlignment="1">
      <alignment horizontal="center"/>
      <protection/>
    </xf>
    <xf numFmtId="0" fontId="13" fillId="0" borderId="0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4" fontId="13" fillId="0" borderId="15" xfId="18" applyNumberFormat="1" applyFont="1" applyBorder="1" applyAlignment="1">
      <alignment horizontal="center"/>
      <protection/>
    </xf>
    <xf numFmtId="0" fontId="13" fillId="0" borderId="5" xfId="18" applyFont="1" applyBorder="1" applyAlignment="1">
      <alignment horizontal="center"/>
      <protection/>
    </xf>
    <xf numFmtId="0" fontId="13" fillId="0" borderId="16" xfId="18" applyFont="1" applyBorder="1" applyAlignment="1">
      <alignment horizontal="center"/>
      <protection/>
    </xf>
    <xf numFmtId="49" fontId="13" fillId="0" borderId="7" xfId="18" applyNumberFormat="1" applyFont="1" applyBorder="1" applyAlignment="1">
      <alignment horizontal="center"/>
      <protection/>
    </xf>
    <xf numFmtId="49" fontId="13" fillId="0" borderId="17" xfId="18" applyNumberFormat="1" applyFont="1" applyBorder="1" applyAlignment="1">
      <alignment horizontal="center"/>
      <protection/>
    </xf>
    <xf numFmtId="0" fontId="13" fillId="0" borderId="1" xfId="18" applyFont="1" applyBorder="1" applyAlignment="1">
      <alignment horizontal="left" wrapText="1"/>
      <protection/>
    </xf>
    <xf numFmtId="0" fontId="13" fillId="0" borderId="18" xfId="18" applyFont="1" applyBorder="1" applyAlignment="1">
      <alignment horizontal="left" wrapText="1"/>
      <protection/>
    </xf>
    <xf numFmtId="0" fontId="13" fillId="0" borderId="19" xfId="18" applyFont="1" applyBorder="1" applyAlignment="1">
      <alignment horizontal="left" wrapText="1"/>
      <protection/>
    </xf>
    <xf numFmtId="49" fontId="13" fillId="0" borderId="20" xfId="18" applyNumberFormat="1" applyFont="1" applyBorder="1" applyAlignment="1">
      <alignment horizontal="center"/>
      <protection/>
    </xf>
    <xf numFmtId="0" fontId="13" fillId="0" borderId="21" xfId="18" applyFont="1" applyBorder="1" applyAlignment="1">
      <alignment horizontal="left" wrapText="1"/>
      <protection/>
    </xf>
    <xf numFmtId="0" fontId="13" fillId="0" borderId="22" xfId="18" applyFont="1" applyBorder="1" applyAlignment="1">
      <alignment horizontal="left" wrapText="1"/>
      <protection/>
    </xf>
    <xf numFmtId="0" fontId="12" fillId="0" borderId="0" xfId="18" applyFont="1" applyBorder="1">
      <alignment/>
      <protection/>
    </xf>
    <xf numFmtId="0" fontId="13" fillId="0" borderId="0" xfId="18" applyFont="1">
      <alignment/>
      <protection/>
    </xf>
    <xf numFmtId="0" fontId="16" fillId="0" borderId="23" xfId="18" applyFont="1" applyBorder="1" applyAlignment="1">
      <alignment horizontal="center" vertical="top"/>
      <protection/>
    </xf>
    <xf numFmtId="0" fontId="17" fillId="0" borderId="0" xfId="18" applyFont="1" applyAlignment="1">
      <alignment horizontal="center" vertical="top"/>
      <protection/>
    </xf>
    <xf numFmtId="0" fontId="13" fillId="0" borderId="0" xfId="18" applyFont="1" applyAlignment="1">
      <alignment horizontal="left" wrapText="1"/>
      <protection/>
    </xf>
    <xf numFmtId="0" fontId="17" fillId="0" borderId="0" xfId="18" applyFont="1">
      <alignment/>
      <protection/>
    </xf>
    <xf numFmtId="0" fontId="16" fillId="0" borderId="0" xfId="18" applyFont="1" applyBorder="1" applyAlignment="1">
      <alignment/>
      <protection/>
    </xf>
    <xf numFmtId="0" fontId="18" fillId="0" borderId="0" xfId="18" applyFont="1" applyBorder="1" applyAlignment="1">
      <alignment horizontal="center"/>
      <protection/>
    </xf>
    <xf numFmtId="0" fontId="16" fillId="0" borderId="0" xfId="18" applyFont="1" applyBorder="1" applyAlignment="1">
      <alignment horizontal="center"/>
      <protection/>
    </xf>
    <xf numFmtId="0" fontId="13" fillId="0" borderId="0" xfId="18" applyFont="1" applyAlignment="1">
      <alignment vertical="top"/>
      <protection/>
    </xf>
    <xf numFmtId="0" fontId="13" fillId="0" borderId="0" xfId="18" applyFont="1" applyAlignment="1">
      <alignment horizontal="right"/>
      <protection/>
    </xf>
    <xf numFmtId="49" fontId="13" fillId="0" borderId="5" xfId="18" applyNumberFormat="1" applyFont="1" applyBorder="1" applyAlignment="1">
      <alignment horizontal="center"/>
      <protection/>
    </xf>
    <xf numFmtId="0" fontId="13" fillId="0" borderId="0" xfId="18" applyFont="1">
      <alignment/>
      <protection/>
    </xf>
    <xf numFmtId="49" fontId="13" fillId="0" borderId="5" xfId="18" applyNumberFormat="1" applyFont="1" applyBorder="1" applyAlignment="1">
      <alignment horizontal="left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ИСТОЧНИКИ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28V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28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2">
        <row r="16">
          <cell r="B16">
            <v>720</v>
          </cell>
        </row>
        <row r="17">
          <cell r="B17">
            <v>720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2">
        <row r="7">
          <cell r="A7" t="str">
            <v>Источники финансирования дефицита бюджета - всего</v>
          </cell>
          <cell r="B7">
            <v>500</v>
          </cell>
          <cell r="D7" t="str">
            <v>X</v>
          </cell>
        </row>
        <row r="8">
          <cell r="A8" t="str">
            <v>Изменение остатков средств на счетах по учету  средств бюджета</v>
          </cell>
          <cell r="B8">
            <v>700</v>
          </cell>
          <cell r="D8" t="str">
            <v>000 01 05 00 00 00 0000 000</v>
          </cell>
        </row>
        <row r="9">
          <cell r="A9" t="str">
            <v>Увеличение остатков средств бюджетов</v>
          </cell>
          <cell r="B9">
            <v>700</v>
          </cell>
          <cell r="D9" t="str">
            <v>000 01 05 00 00 00 0000 500</v>
          </cell>
        </row>
        <row r="10">
          <cell r="A10" t="str">
            <v>Увеличение прочих остатков средств бюджетов</v>
          </cell>
          <cell r="B10">
            <v>710</v>
          </cell>
          <cell r="D10" t="str">
            <v>000 01 05 02 00 00 0000 500</v>
          </cell>
        </row>
        <row r="11">
          <cell r="A11" t="str">
            <v>Увеличение прочих остатков денежных средств  бюджетов</v>
          </cell>
          <cell r="B11">
            <v>710</v>
          </cell>
          <cell r="D11" t="str">
            <v>000 01 05 02 01 00 0000 510</v>
          </cell>
        </row>
        <row r="12">
          <cell r="A12" t="str">
            <v>Увеличение прочих остатков денежных средств  бюджетов поселений</v>
          </cell>
          <cell r="B12">
            <v>710</v>
          </cell>
          <cell r="D12" t="str">
            <v>000 01 05 02 01 10 0000 510</v>
          </cell>
        </row>
        <row r="13">
          <cell r="A13" t="str">
            <v>Уменьшение остатков средств бюджетов</v>
          </cell>
          <cell r="B13">
            <v>700</v>
          </cell>
          <cell r="D13" t="str">
            <v>000 01 05 00 00 00 0000 600</v>
          </cell>
        </row>
        <row r="14">
          <cell r="A14" t="str">
            <v>Уменьшение прочих остатков средств бюджетов</v>
          </cell>
          <cell r="B14">
            <v>720</v>
          </cell>
          <cell r="D14" t="str">
            <v>000 01 05 02 00 00 0000 600</v>
          </cell>
        </row>
        <row r="15">
          <cell r="A15" t="str">
            <v>Уменьшение прочих остатков денежных средств  бюджетов</v>
          </cell>
          <cell r="B15">
            <v>720</v>
          </cell>
          <cell r="D15" t="str">
            <v>000 01 05 02 01 00 0000 610</v>
          </cell>
        </row>
        <row r="16">
          <cell r="A16" t="str">
            <v>Уменьшение прочих остатков денежных средств  бюджетов поселений</v>
          </cell>
          <cell r="B16">
            <v>720</v>
          </cell>
          <cell r="D16" t="str">
            <v>000 01 05 02 01 10 0000 610</v>
          </cell>
        </row>
        <row r="17">
          <cell r="A17" t="str">
            <v>Итого внутренних оборотов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zoomScaleSheetLayoutView="100" workbookViewId="0" topLeftCell="A1">
      <selection activeCell="F6" sqref="F6"/>
    </sheetView>
  </sheetViews>
  <sheetFormatPr defaultColWidth="9.140625" defaultRowHeight="12.75"/>
  <cols>
    <col min="1" max="1" width="25.00390625" style="2" customWidth="1"/>
    <col min="2" max="2" width="6.8515625" style="3" customWidth="1"/>
    <col min="3" max="3" width="23.8515625" style="3" customWidth="1"/>
    <col min="4" max="6" width="13.8515625" style="1" customWidth="1"/>
  </cols>
  <sheetData>
    <row r="1" spans="1:6" ht="25.5" customHeight="1">
      <c r="A1" s="23" t="s">
        <v>304</v>
      </c>
      <c r="B1" s="23"/>
      <c r="C1" s="23"/>
      <c r="D1" s="23"/>
      <c r="E1" s="23"/>
      <c r="F1" s="23"/>
    </row>
    <row r="2" spans="1:6" ht="12.75">
      <c r="A2" s="4"/>
      <c r="B2" s="5"/>
      <c r="C2" s="5"/>
      <c r="D2" s="6"/>
      <c r="E2" s="6"/>
      <c r="F2" s="6"/>
    </row>
    <row r="3" spans="1:6" ht="18.75" customHeight="1">
      <c r="A3" s="24" t="s">
        <v>305</v>
      </c>
      <c r="B3" s="24"/>
      <c r="C3" s="24"/>
      <c r="D3" s="24"/>
      <c r="E3" s="25"/>
      <c r="F3" s="7" t="s">
        <v>306</v>
      </c>
    </row>
    <row r="4" spans="1:6" ht="12.75">
      <c r="A4" s="4"/>
      <c r="B4" s="5"/>
      <c r="C4" s="5"/>
      <c r="D4" s="6"/>
      <c r="E4" s="6"/>
      <c r="F4" s="8" t="s">
        <v>307</v>
      </c>
    </row>
    <row r="5" spans="1:6" ht="12" customHeight="1">
      <c r="A5" s="26" t="s">
        <v>321</v>
      </c>
      <c r="B5" s="26"/>
      <c r="C5" s="26"/>
      <c r="D5" s="26"/>
      <c r="E5" s="27"/>
      <c r="F5" s="8" t="s">
        <v>329</v>
      </c>
    </row>
    <row r="6" spans="1:6" ht="12.75">
      <c r="A6" s="4" t="s">
        <v>308</v>
      </c>
      <c r="B6" s="5"/>
      <c r="C6" s="5"/>
      <c r="D6" s="6"/>
      <c r="E6" s="6"/>
      <c r="F6" s="8" t="s">
        <v>309</v>
      </c>
    </row>
    <row r="7" spans="1:6" ht="14.25" customHeight="1">
      <c r="A7" s="21" t="s">
        <v>310</v>
      </c>
      <c r="B7" s="21"/>
      <c r="C7" s="21"/>
      <c r="D7" s="21"/>
      <c r="E7" s="22"/>
      <c r="F7" s="8" t="s">
        <v>311</v>
      </c>
    </row>
    <row r="8" spans="1:6" ht="15.75" customHeight="1">
      <c r="A8" s="21" t="s">
        <v>312</v>
      </c>
      <c r="B8" s="21"/>
      <c r="C8" s="21"/>
      <c r="D8" s="21"/>
      <c r="E8" s="22"/>
      <c r="F8" s="8" t="s">
        <v>313</v>
      </c>
    </row>
    <row r="9" spans="1:6" ht="12.75">
      <c r="A9" s="4" t="s">
        <v>314</v>
      </c>
      <c r="B9" s="5"/>
      <c r="C9" s="5"/>
      <c r="D9" s="6"/>
      <c r="E9" s="6"/>
      <c r="F9" s="8"/>
    </row>
    <row r="10" spans="1:6" ht="12.75">
      <c r="A10" s="4" t="s">
        <v>315</v>
      </c>
      <c r="B10" s="5"/>
      <c r="C10" s="5"/>
      <c r="D10" s="6"/>
      <c r="E10" s="6"/>
      <c r="F10" s="8" t="s">
        <v>316</v>
      </c>
    </row>
    <row r="11" spans="1:6" ht="12.75">
      <c r="A11" s="4"/>
      <c r="B11" s="5"/>
      <c r="C11" s="5"/>
      <c r="D11" s="6"/>
      <c r="E11" s="6"/>
      <c r="F11" s="6"/>
    </row>
    <row r="12" spans="1:6" ht="15.75">
      <c r="A12" s="20" t="s">
        <v>317</v>
      </c>
      <c r="B12" s="20"/>
      <c r="C12" s="20"/>
      <c r="D12" s="20"/>
      <c r="E12" s="20"/>
      <c r="F12" s="20"/>
    </row>
    <row r="13" spans="1:6" ht="39.75" customHeight="1">
      <c r="A13" s="9" t="s">
        <v>303</v>
      </c>
      <c r="B13" s="9" t="s">
        <v>93</v>
      </c>
      <c r="C13" s="9" t="s">
        <v>318</v>
      </c>
      <c r="D13" s="10" t="s">
        <v>319</v>
      </c>
      <c r="E13" s="10" t="s">
        <v>94</v>
      </c>
      <c r="F13" s="10" t="s">
        <v>320</v>
      </c>
    </row>
    <row r="14" spans="1:6" s="12" customFormat="1" ht="16.5" customHeight="1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</row>
    <row r="15" spans="1:6" ht="15">
      <c r="A15" s="13" t="s">
        <v>96</v>
      </c>
      <c r="B15" s="14" t="s">
        <v>95</v>
      </c>
      <c r="C15" s="14" t="s">
        <v>97</v>
      </c>
      <c r="D15" s="15">
        <v>240362905</v>
      </c>
      <c r="E15" s="15">
        <v>39634623.46</v>
      </c>
      <c r="F15" s="15">
        <f>D15-E15</f>
        <v>200728281.54</v>
      </c>
    </row>
    <row r="16" spans="1:6" ht="45">
      <c r="A16" s="13" t="s">
        <v>99</v>
      </c>
      <c r="B16" s="14" t="s">
        <v>98</v>
      </c>
      <c r="C16" s="14" t="s">
        <v>100</v>
      </c>
      <c r="D16" s="15">
        <v>125090400</v>
      </c>
      <c r="E16" s="15">
        <v>38007209.98</v>
      </c>
      <c r="F16" s="15">
        <f>D16-E16</f>
        <v>87083190.02000001</v>
      </c>
    </row>
    <row r="17" spans="1:6" ht="30">
      <c r="A17" s="13" t="s">
        <v>101</v>
      </c>
      <c r="B17" s="14" t="s">
        <v>98</v>
      </c>
      <c r="C17" s="14" t="s">
        <v>102</v>
      </c>
      <c r="D17" s="15">
        <v>52706200</v>
      </c>
      <c r="E17" s="15">
        <v>14454880</v>
      </c>
      <c r="F17" s="15">
        <f aca="true" t="shared" si="0" ref="F17:F82">D17-E17</f>
        <v>38251320</v>
      </c>
    </row>
    <row r="18" spans="1:6" ht="30">
      <c r="A18" s="13" t="s">
        <v>103</v>
      </c>
      <c r="B18" s="14" t="s">
        <v>98</v>
      </c>
      <c r="C18" s="14" t="s">
        <v>104</v>
      </c>
      <c r="D18" s="15">
        <v>52706200</v>
      </c>
      <c r="E18" s="15">
        <v>14454880</v>
      </c>
      <c r="F18" s="15">
        <f t="shared" si="0"/>
        <v>38251320</v>
      </c>
    </row>
    <row r="19" spans="1:6" ht="180.75" customHeight="1">
      <c r="A19" s="13" t="s">
        <v>105</v>
      </c>
      <c r="B19" s="14" t="s">
        <v>98</v>
      </c>
      <c r="C19" s="14" t="s">
        <v>106</v>
      </c>
      <c r="D19" s="15">
        <v>52313400</v>
      </c>
      <c r="E19" s="15">
        <v>14281239.95</v>
      </c>
      <c r="F19" s="15">
        <f t="shared" si="0"/>
        <v>38032160.05</v>
      </c>
    </row>
    <row r="20" spans="1:6" ht="134.25" customHeight="1">
      <c r="A20" s="13" t="s">
        <v>107</v>
      </c>
      <c r="B20" s="14" t="s">
        <v>98</v>
      </c>
      <c r="C20" s="14" t="s">
        <v>108</v>
      </c>
      <c r="D20" s="15">
        <v>0</v>
      </c>
      <c r="E20" s="15">
        <v>14276807.3</v>
      </c>
      <c r="F20" s="15">
        <f t="shared" si="0"/>
        <v>-14276807.3</v>
      </c>
    </row>
    <row r="21" spans="1:6" ht="135" customHeight="1">
      <c r="A21" s="13" t="s">
        <v>107</v>
      </c>
      <c r="B21" s="14" t="s">
        <v>98</v>
      </c>
      <c r="C21" s="14" t="s">
        <v>109</v>
      </c>
      <c r="D21" s="15">
        <v>0</v>
      </c>
      <c r="E21" s="15">
        <v>4439.65</v>
      </c>
      <c r="F21" s="15">
        <f t="shared" si="0"/>
        <v>-4439.65</v>
      </c>
    </row>
    <row r="22" spans="1:6" ht="135" customHeight="1">
      <c r="A22" s="13" t="s">
        <v>322</v>
      </c>
      <c r="B22" s="19" t="s">
        <v>98</v>
      </c>
      <c r="C22" s="14" t="s">
        <v>323</v>
      </c>
      <c r="D22" s="15">
        <v>0</v>
      </c>
      <c r="E22" s="15">
        <v>110</v>
      </c>
      <c r="F22" s="15">
        <f t="shared" si="0"/>
        <v>-110</v>
      </c>
    </row>
    <row r="23" spans="1:6" ht="137.25" customHeight="1">
      <c r="A23" s="13" t="s">
        <v>107</v>
      </c>
      <c r="B23" s="14" t="s">
        <v>98</v>
      </c>
      <c r="C23" s="14" t="s">
        <v>110</v>
      </c>
      <c r="D23" s="15">
        <v>0</v>
      </c>
      <c r="E23" s="15">
        <v>117</v>
      </c>
      <c r="F23" s="15">
        <f t="shared" si="0"/>
        <v>-117</v>
      </c>
    </row>
    <row r="24" spans="1:6" ht="218.25" customHeight="1">
      <c r="A24" s="13" t="s">
        <v>111</v>
      </c>
      <c r="B24" s="14" t="s">
        <v>98</v>
      </c>
      <c r="C24" s="14" t="s">
        <v>112</v>
      </c>
      <c r="D24" s="15">
        <v>275300</v>
      </c>
      <c r="E24" s="15">
        <v>88760.18</v>
      </c>
      <c r="F24" s="15">
        <f t="shared" si="0"/>
        <v>186539.82</v>
      </c>
    </row>
    <row r="25" spans="1:6" ht="179.25" customHeight="1">
      <c r="A25" s="13" t="s">
        <v>111</v>
      </c>
      <c r="B25" s="14" t="s">
        <v>98</v>
      </c>
      <c r="C25" s="14" t="s">
        <v>113</v>
      </c>
      <c r="D25" s="15">
        <v>0</v>
      </c>
      <c r="E25" s="15">
        <v>88090.05</v>
      </c>
      <c r="F25" s="15">
        <f t="shared" si="0"/>
        <v>-88090.05</v>
      </c>
    </row>
    <row r="26" spans="1:6" ht="165.75" customHeight="1">
      <c r="A26" s="13" t="s">
        <v>111</v>
      </c>
      <c r="B26" s="14" t="s">
        <v>98</v>
      </c>
      <c r="C26" s="14" t="s">
        <v>114</v>
      </c>
      <c r="D26" s="15">
        <v>0</v>
      </c>
      <c r="E26" s="15">
        <v>49.81</v>
      </c>
      <c r="F26" s="15">
        <f t="shared" si="0"/>
        <v>-49.81</v>
      </c>
    </row>
    <row r="27" spans="1:6" ht="167.25" customHeight="1">
      <c r="A27" s="13" t="s">
        <v>111</v>
      </c>
      <c r="B27" s="14" t="s">
        <v>98</v>
      </c>
      <c r="C27" s="14" t="s">
        <v>115</v>
      </c>
      <c r="D27" s="15">
        <v>0</v>
      </c>
      <c r="E27" s="15">
        <v>620.32</v>
      </c>
      <c r="F27" s="15">
        <f t="shared" si="0"/>
        <v>-620.32</v>
      </c>
    </row>
    <row r="28" spans="1:6" ht="105">
      <c r="A28" s="13" t="s">
        <v>116</v>
      </c>
      <c r="B28" s="14" t="s">
        <v>98</v>
      </c>
      <c r="C28" s="14" t="s">
        <v>117</v>
      </c>
      <c r="D28" s="15">
        <v>117500</v>
      </c>
      <c r="E28" s="15">
        <v>84879.87</v>
      </c>
      <c r="F28" s="15">
        <f t="shared" si="0"/>
        <v>32620.130000000005</v>
      </c>
    </row>
    <row r="29" spans="1:6" ht="87" customHeight="1">
      <c r="A29" s="13" t="s">
        <v>118</v>
      </c>
      <c r="B29" s="14" t="s">
        <v>98</v>
      </c>
      <c r="C29" s="14" t="s">
        <v>119</v>
      </c>
      <c r="D29" s="15">
        <v>0</v>
      </c>
      <c r="E29" s="15">
        <v>82558.28</v>
      </c>
      <c r="F29" s="15">
        <f t="shared" si="0"/>
        <v>-82558.28</v>
      </c>
    </row>
    <row r="30" spans="1:6" ht="90.75" customHeight="1">
      <c r="A30" s="13" t="s">
        <v>118</v>
      </c>
      <c r="B30" s="14" t="s">
        <v>98</v>
      </c>
      <c r="C30" s="14" t="s">
        <v>120</v>
      </c>
      <c r="D30" s="15">
        <v>0</v>
      </c>
      <c r="E30" s="15">
        <v>1044.07</v>
      </c>
      <c r="F30" s="15">
        <f t="shared" si="0"/>
        <v>-1044.07</v>
      </c>
    </row>
    <row r="31" spans="1:6" ht="86.25" customHeight="1">
      <c r="A31" s="13" t="s">
        <v>118</v>
      </c>
      <c r="B31" s="14" t="s">
        <v>98</v>
      </c>
      <c r="C31" s="14" t="s">
        <v>121</v>
      </c>
      <c r="D31" s="15">
        <v>0</v>
      </c>
      <c r="E31" s="15">
        <v>1277.52</v>
      </c>
      <c r="F31" s="15">
        <f t="shared" si="0"/>
        <v>-1277.52</v>
      </c>
    </row>
    <row r="32" spans="1:6" ht="30">
      <c r="A32" s="13" t="s">
        <v>122</v>
      </c>
      <c r="B32" s="14" t="s">
        <v>98</v>
      </c>
      <c r="C32" s="14" t="s">
        <v>123</v>
      </c>
      <c r="D32" s="15">
        <v>11176700</v>
      </c>
      <c r="E32" s="15">
        <v>5855416.3</v>
      </c>
      <c r="F32" s="15">
        <f t="shared" si="0"/>
        <v>5321283.7</v>
      </c>
    </row>
    <row r="33" spans="1:6" ht="60">
      <c r="A33" s="13" t="s">
        <v>124</v>
      </c>
      <c r="B33" s="14" t="s">
        <v>98</v>
      </c>
      <c r="C33" s="14" t="s">
        <v>125</v>
      </c>
      <c r="D33" s="15">
        <v>10926200</v>
      </c>
      <c r="E33" s="15">
        <v>5768444.24</v>
      </c>
      <c r="F33" s="15">
        <f t="shared" si="0"/>
        <v>5157755.76</v>
      </c>
    </row>
    <row r="34" spans="1:6" ht="75">
      <c r="A34" s="13" t="s">
        <v>126</v>
      </c>
      <c r="B34" s="14" t="s">
        <v>98</v>
      </c>
      <c r="C34" s="14" t="s">
        <v>127</v>
      </c>
      <c r="D34" s="15">
        <v>7073000</v>
      </c>
      <c r="E34" s="15">
        <v>3835314.85</v>
      </c>
      <c r="F34" s="15">
        <f t="shared" si="0"/>
        <v>3237685.15</v>
      </c>
    </row>
    <row r="35" spans="1:6" ht="75">
      <c r="A35" s="13" t="s">
        <v>126</v>
      </c>
      <c r="B35" s="14" t="s">
        <v>98</v>
      </c>
      <c r="C35" s="14" t="s">
        <v>128</v>
      </c>
      <c r="D35" s="15">
        <v>7073000</v>
      </c>
      <c r="E35" s="15">
        <v>3852682.47</v>
      </c>
      <c r="F35" s="15">
        <f t="shared" si="0"/>
        <v>3220317.53</v>
      </c>
    </row>
    <row r="36" spans="1:6" ht="75">
      <c r="A36" s="13" t="s">
        <v>126</v>
      </c>
      <c r="B36" s="14" t="s">
        <v>98</v>
      </c>
      <c r="C36" s="14" t="s">
        <v>129</v>
      </c>
      <c r="D36" s="15">
        <v>0</v>
      </c>
      <c r="E36" s="15">
        <v>3851893.33</v>
      </c>
      <c r="F36" s="15">
        <f t="shared" si="0"/>
        <v>-3851893.33</v>
      </c>
    </row>
    <row r="37" spans="1:6" ht="75">
      <c r="A37" s="13" t="s">
        <v>126</v>
      </c>
      <c r="B37" s="14" t="s">
        <v>98</v>
      </c>
      <c r="C37" s="14" t="s">
        <v>130</v>
      </c>
      <c r="D37" s="15">
        <v>0</v>
      </c>
      <c r="E37" s="15">
        <v>4487.02</v>
      </c>
      <c r="F37" s="15">
        <f t="shared" si="0"/>
        <v>-4487.02</v>
      </c>
    </row>
    <row r="38" spans="1:6" ht="75">
      <c r="A38" s="13" t="s">
        <v>126</v>
      </c>
      <c r="B38" s="14" t="s">
        <v>98</v>
      </c>
      <c r="C38" s="14" t="s">
        <v>131</v>
      </c>
      <c r="D38" s="15">
        <v>0</v>
      </c>
      <c r="E38" s="15">
        <v>6435</v>
      </c>
      <c r="F38" s="15">
        <f t="shared" si="0"/>
        <v>-6435</v>
      </c>
    </row>
    <row r="39" spans="1:6" ht="75">
      <c r="A39" s="13" t="s">
        <v>126</v>
      </c>
      <c r="B39" s="14" t="s">
        <v>98</v>
      </c>
      <c r="C39" s="14" t="s">
        <v>132</v>
      </c>
      <c r="D39" s="15">
        <v>0</v>
      </c>
      <c r="E39" s="15">
        <v>10132.88</v>
      </c>
      <c r="F39" s="15">
        <f t="shared" si="0"/>
        <v>-10132.88</v>
      </c>
    </row>
    <row r="40" spans="1:6" ht="105">
      <c r="A40" s="13" t="s">
        <v>133</v>
      </c>
      <c r="B40" s="14" t="s">
        <v>98</v>
      </c>
      <c r="C40" s="14" t="s">
        <v>134</v>
      </c>
      <c r="D40" s="15">
        <v>0</v>
      </c>
      <c r="E40" s="15">
        <v>17367.62</v>
      </c>
      <c r="F40" s="15">
        <f t="shared" si="0"/>
        <v>-17367.62</v>
      </c>
    </row>
    <row r="41" spans="1:6" ht="105">
      <c r="A41" s="13" t="s">
        <v>133</v>
      </c>
      <c r="B41" s="14" t="s">
        <v>98</v>
      </c>
      <c r="C41" s="14" t="s">
        <v>135</v>
      </c>
      <c r="D41" s="15">
        <v>0</v>
      </c>
      <c r="E41" s="15">
        <v>-18095.13</v>
      </c>
      <c r="F41" s="15">
        <f t="shared" si="0"/>
        <v>18095.13</v>
      </c>
    </row>
    <row r="42" spans="1:6" ht="105">
      <c r="A42" s="13" t="s">
        <v>133</v>
      </c>
      <c r="B42" s="14" t="s">
        <v>98</v>
      </c>
      <c r="C42" s="14" t="s">
        <v>136</v>
      </c>
      <c r="D42" s="15">
        <v>0</v>
      </c>
      <c r="E42" s="15">
        <v>41.26</v>
      </c>
      <c r="F42" s="15">
        <f t="shared" si="0"/>
        <v>-41.26</v>
      </c>
    </row>
    <row r="43" spans="1:6" ht="105">
      <c r="A43" s="13" t="s">
        <v>133</v>
      </c>
      <c r="B43" s="14" t="s">
        <v>98</v>
      </c>
      <c r="C43" s="14" t="s">
        <v>137</v>
      </c>
      <c r="D43" s="15">
        <v>0</v>
      </c>
      <c r="E43" s="15">
        <v>686.25</v>
      </c>
      <c r="F43" s="15">
        <f t="shared" si="0"/>
        <v>-686.25</v>
      </c>
    </row>
    <row r="44" spans="1:6" ht="105">
      <c r="A44" s="13" t="s">
        <v>133</v>
      </c>
      <c r="B44" s="14" t="s">
        <v>98</v>
      </c>
      <c r="C44" s="14" t="s">
        <v>138</v>
      </c>
      <c r="D44" s="15">
        <v>0</v>
      </c>
      <c r="E44" s="15">
        <v>0</v>
      </c>
      <c r="F44" s="15">
        <f t="shared" si="0"/>
        <v>0</v>
      </c>
    </row>
    <row r="45" spans="1:6" ht="90">
      <c r="A45" s="13" t="s">
        <v>139</v>
      </c>
      <c r="B45" s="14" t="s">
        <v>98</v>
      </c>
      <c r="C45" s="14" t="s">
        <v>140</v>
      </c>
      <c r="D45" s="15">
        <v>2916000</v>
      </c>
      <c r="E45" s="15">
        <v>1131782.26</v>
      </c>
      <c r="F45" s="15">
        <f t="shared" si="0"/>
        <v>1784217.74</v>
      </c>
    </row>
    <row r="46" spans="1:6" ht="90">
      <c r="A46" s="13" t="s">
        <v>139</v>
      </c>
      <c r="B46" s="14" t="s">
        <v>98</v>
      </c>
      <c r="C46" s="14" t="s">
        <v>141</v>
      </c>
      <c r="D46" s="15">
        <v>2916000</v>
      </c>
      <c r="E46" s="15">
        <v>1131782.26</v>
      </c>
      <c r="F46" s="15">
        <f t="shared" si="0"/>
        <v>1784217.74</v>
      </c>
    </row>
    <row r="47" spans="1:6" ht="90">
      <c r="A47" s="13" t="s">
        <v>139</v>
      </c>
      <c r="B47" s="14" t="s">
        <v>98</v>
      </c>
      <c r="C47" s="14" t="s">
        <v>142</v>
      </c>
      <c r="D47" s="15">
        <v>0</v>
      </c>
      <c r="E47" s="15">
        <v>1145175.28</v>
      </c>
      <c r="F47" s="15">
        <f t="shared" si="0"/>
        <v>-1145175.28</v>
      </c>
    </row>
    <row r="48" spans="1:6" ht="90">
      <c r="A48" s="13" t="s">
        <v>139</v>
      </c>
      <c r="B48" s="14" t="s">
        <v>98</v>
      </c>
      <c r="C48" s="14" t="s">
        <v>143</v>
      </c>
      <c r="D48" s="15">
        <v>0</v>
      </c>
      <c r="E48" s="15">
        <v>3230.46</v>
      </c>
      <c r="F48" s="15">
        <f t="shared" si="0"/>
        <v>-3230.46</v>
      </c>
    </row>
    <row r="49" spans="1:6" ht="90">
      <c r="A49" s="13" t="s">
        <v>139</v>
      </c>
      <c r="B49" s="14" t="s">
        <v>98</v>
      </c>
      <c r="C49" s="14" t="s">
        <v>144</v>
      </c>
      <c r="D49" s="15">
        <v>0</v>
      </c>
      <c r="E49" s="15">
        <v>675</v>
      </c>
      <c r="F49" s="15">
        <f t="shared" si="0"/>
        <v>-675</v>
      </c>
    </row>
    <row r="50" spans="1:6" ht="90">
      <c r="A50" s="13" t="s">
        <v>139</v>
      </c>
      <c r="B50" s="14" t="s">
        <v>98</v>
      </c>
      <c r="C50" s="14" t="s">
        <v>145</v>
      </c>
      <c r="D50" s="15">
        <v>0</v>
      </c>
      <c r="E50" s="15">
        <v>-17354.25</v>
      </c>
      <c r="F50" s="15">
        <f t="shared" si="0"/>
        <v>17354.25</v>
      </c>
    </row>
    <row r="51" spans="1:6" ht="135">
      <c r="A51" s="13" t="s">
        <v>146</v>
      </c>
      <c r="B51" s="14" t="s">
        <v>98</v>
      </c>
      <c r="C51" s="14" t="s">
        <v>147</v>
      </c>
      <c r="D51" s="15">
        <v>0</v>
      </c>
      <c r="E51" s="15">
        <v>55.77</v>
      </c>
      <c r="F51" s="15">
        <f t="shared" si="0"/>
        <v>-55.77</v>
      </c>
    </row>
    <row r="52" spans="1:6" ht="135">
      <c r="A52" s="13" t="s">
        <v>146</v>
      </c>
      <c r="B52" s="14" t="s">
        <v>98</v>
      </c>
      <c r="C52" s="14" t="s">
        <v>148</v>
      </c>
      <c r="D52" s="15">
        <v>0</v>
      </c>
      <c r="E52" s="15">
        <v>-99.82</v>
      </c>
      <c r="F52" s="15">
        <f t="shared" si="0"/>
        <v>99.82</v>
      </c>
    </row>
    <row r="53" spans="1:6" ht="135">
      <c r="A53" s="13" t="s">
        <v>146</v>
      </c>
      <c r="B53" s="14" t="s">
        <v>98</v>
      </c>
      <c r="C53" s="14" t="s">
        <v>149</v>
      </c>
      <c r="D53" s="15">
        <v>0</v>
      </c>
      <c r="E53" s="15">
        <v>155.59</v>
      </c>
      <c r="F53" s="15">
        <f t="shared" si="0"/>
        <v>-155.59</v>
      </c>
    </row>
    <row r="54" spans="1:6" ht="60">
      <c r="A54" s="13" t="s">
        <v>150</v>
      </c>
      <c r="B54" s="14" t="s">
        <v>98</v>
      </c>
      <c r="C54" s="14" t="s">
        <v>151</v>
      </c>
      <c r="D54" s="15">
        <v>937200</v>
      </c>
      <c r="E54" s="15">
        <v>801347.13</v>
      </c>
      <c r="F54" s="15">
        <f t="shared" si="0"/>
        <v>135852.87</v>
      </c>
    </row>
    <row r="55" spans="1:6" ht="60">
      <c r="A55" s="13" t="s">
        <v>150</v>
      </c>
      <c r="B55" s="14" t="s">
        <v>98</v>
      </c>
      <c r="C55" s="14" t="s">
        <v>152</v>
      </c>
      <c r="D55" s="15">
        <v>0</v>
      </c>
      <c r="E55" s="15">
        <v>799737.41</v>
      </c>
      <c r="F55" s="15">
        <f t="shared" si="0"/>
        <v>-799737.41</v>
      </c>
    </row>
    <row r="56" spans="1:6" ht="60">
      <c r="A56" s="13" t="s">
        <v>150</v>
      </c>
      <c r="B56" s="14" t="s">
        <v>98</v>
      </c>
      <c r="C56" s="14" t="s">
        <v>153</v>
      </c>
      <c r="D56" s="15">
        <v>0</v>
      </c>
      <c r="E56" s="15">
        <v>1609.72</v>
      </c>
      <c r="F56" s="15">
        <f t="shared" si="0"/>
        <v>-1609.72</v>
      </c>
    </row>
    <row r="57" spans="1:6" ht="45">
      <c r="A57" s="13" t="s">
        <v>154</v>
      </c>
      <c r="B57" s="14" t="s">
        <v>98</v>
      </c>
      <c r="C57" s="14" t="s">
        <v>155</v>
      </c>
      <c r="D57" s="15">
        <v>250500</v>
      </c>
      <c r="E57" s="15">
        <v>86972.06</v>
      </c>
      <c r="F57" s="15">
        <f t="shared" si="0"/>
        <v>163527.94</v>
      </c>
    </row>
    <row r="58" spans="1:6" ht="45">
      <c r="A58" s="13" t="s">
        <v>154</v>
      </c>
      <c r="B58" s="14" t="s">
        <v>98</v>
      </c>
      <c r="C58" s="14" t="s">
        <v>156</v>
      </c>
      <c r="D58" s="15">
        <v>250500</v>
      </c>
      <c r="E58" s="15">
        <v>87145.36</v>
      </c>
      <c r="F58" s="15">
        <f t="shared" si="0"/>
        <v>163354.64</v>
      </c>
    </row>
    <row r="59" spans="1:6" ht="45">
      <c r="A59" s="13" t="s">
        <v>154</v>
      </c>
      <c r="B59" s="14" t="s">
        <v>98</v>
      </c>
      <c r="C59" s="14" t="s">
        <v>157</v>
      </c>
      <c r="D59" s="15">
        <v>0</v>
      </c>
      <c r="E59" s="15">
        <v>85596.58</v>
      </c>
      <c r="F59" s="15">
        <f t="shared" si="0"/>
        <v>-85596.58</v>
      </c>
    </row>
    <row r="60" spans="1:6" ht="45">
      <c r="A60" s="13" t="s">
        <v>154</v>
      </c>
      <c r="B60" s="14" t="s">
        <v>98</v>
      </c>
      <c r="C60" s="14" t="s">
        <v>158</v>
      </c>
      <c r="D60" s="15">
        <v>0</v>
      </c>
      <c r="E60" s="15">
        <v>48.78</v>
      </c>
      <c r="F60" s="15">
        <f t="shared" si="0"/>
        <v>-48.78</v>
      </c>
    </row>
    <row r="61" spans="1:6" ht="45">
      <c r="A61" s="13" t="s">
        <v>154</v>
      </c>
      <c r="B61" s="14" t="s">
        <v>98</v>
      </c>
      <c r="C61" s="14" t="s">
        <v>159</v>
      </c>
      <c r="D61" s="15">
        <v>0</v>
      </c>
      <c r="E61" s="15">
        <v>1500</v>
      </c>
      <c r="F61" s="15">
        <f t="shared" si="0"/>
        <v>-1500</v>
      </c>
    </row>
    <row r="62" spans="1:6" ht="75">
      <c r="A62" s="13" t="s">
        <v>160</v>
      </c>
      <c r="B62" s="14" t="s">
        <v>98</v>
      </c>
      <c r="C62" s="14" t="s">
        <v>161</v>
      </c>
      <c r="D62" s="15">
        <v>0</v>
      </c>
      <c r="E62" s="15">
        <v>-173.3</v>
      </c>
      <c r="F62" s="15">
        <f t="shared" si="0"/>
        <v>173.3</v>
      </c>
    </row>
    <row r="63" spans="1:6" ht="75">
      <c r="A63" s="13" t="s">
        <v>162</v>
      </c>
      <c r="B63" s="14" t="s">
        <v>98</v>
      </c>
      <c r="C63" s="14" t="s">
        <v>163</v>
      </c>
      <c r="D63" s="15">
        <v>0</v>
      </c>
      <c r="E63" s="15">
        <v>-179.75</v>
      </c>
      <c r="F63" s="15">
        <f t="shared" si="0"/>
        <v>179.75</v>
      </c>
    </row>
    <row r="64" spans="1:6" ht="75">
      <c r="A64" s="13" t="s">
        <v>162</v>
      </c>
      <c r="B64" s="14" t="s">
        <v>98</v>
      </c>
      <c r="C64" s="14" t="s">
        <v>164</v>
      </c>
      <c r="D64" s="15">
        <v>0</v>
      </c>
      <c r="E64" s="15">
        <v>11.4</v>
      </c>
      <c r="F64" s="15">
        <f t="shared" si="0"/>
        <v>-11.4</v>
      </c>
    </row>
    <row r="65" spans="1:6" ht="75">
      <c r="A65" s="13" t="s">
        <v>162</v>
      </c>
      <c r="B65" s="14" t="s">
        <v>98</v>
      </c>
      <c r="C65" s="14" t="s">
        <v>324</v>
      </c>
      <c r="D65" s="15">
        <v>0</v>
      </c>
      <c r="E65" s="15">
        <v>-4.95</v>
      </c>
      <c r="F65" s="15">
        <f t="shared" si="0"/>
        <v>4.95</v>
      </c>
    </row>
    <row r="66" spans="1:6" ht="17.25" customHeight="1">
      <c r="A66" s="13" t="s">
        <v>165</v>
      </c>
      <c r="B66" s="14" t="s">
        <v>98</v>
      </c>
      <c r="C66" s="14" t="s">
        <v>166</v>
      </c>
      <c r="D66" s="15">
        <v>61207500</v>
      </c>
      <c r="E66" s="15">
        <v>17696913.79</v>
      </c>
      <c r="F66" s="15">
        <f t="shared" si="0"/>
        <v>43510586.21</v>
      </c>
    </row>
    <row r="67" spans="1:6" ht="30">
      <c r="A67" s="13" t="s">
        <v>167</v>
      </c>
      <c r="B67" s="14" t="s">
        <v>98</v>
      </c>
      <c r="C67" s="14" t="s">
        <v>168</v>
      </c>
      <c r="D67" s="15">
        <v>8893400</v>
      </c>
      <c r="E67" s="15">
        <v>793338.24</v>
      </c>
      <c r="F67" s="15">
        <f t="shared" si="0"/>
        <v>8100061.76</v>
      </c>
    </row>
    <row r="68" spans="1:6" ht="105">
      <c r="A68" s="13" t="s">
        <v>169</v>
      </c>
      <c r="B68" s="14" t="s">
        <v>98</v>
      </c>
      <c r="C68" s="14" t="s">
        <v>170</v>
      </c>
      <c r="D68" s="15">
        <v>8893400</v>
      </c>
      <c r="E68" s="15">
        <v>793338.24</v>
      </c>
      <c r="F68" s="15">
        <f t="shared" si="0"/>
        <v>8100061.76</v>
      </c>
    </row>
    <row r="69" spans="1:6" ht="105">
      <c r="A69" s="13" t="s">
        <v>169</v>
      </c>
      <c r="B69" s="14" t="s">
        <v>98</v>
      </c>
      <c r="C69" s="14" t="s">
        <v>171</v>
      </c>
      <c r="D69" s="15">
        <v>0</v>
      </c>
      <c r="E69" s="15">
        <v>761564.4</v>
      </c>
      <c r="F69" s="15">
        <f t="shared" si="0"/>
        <v>-761564.4</v>
      </c>
    </row>
    <row r="70" spans="1:6" ht="105">
      <c r="A70" s="13" t="s">
        <v>169</v>
      </c>
      <c r="B70" s="14" t="s">
        <v>98</v>
      </c>
      <c r="C70" s="14" t="s">
        <v>172</v>
      </c>
      <c r="D70" s="15">
        <v>0</v>
      </c>
      <c r="E70" s="15">
        <v>33668.91</v>
      </c>
      <c r="F70" s="15">
        <f t="shared" si="0"/>
        <v>-33668.91</v>
      </c>
    </row>
    <row r="71" spans="1:6" ht="105">
      <c r="A71" s="13" t="s">
        <v>169</v>
      </c>
      <c r="B71" s="14" t="s">
        <v>98</v>
      </c>
      <c r="C71" s="14" t="s">
        <v>173</v>
      </c>
      <c r="D71" s="15">
        <v>0</v>
      </c>
      <c r="E71" s="15">
        <v>-1895.07</v>
      </c>
      <c r="F71" s="15">
        <f t="shared" si="0"/>
        <v>1895.07</v>
      </c>
    </row>
    <row r="72" spans="1:6" ht="15" customHeight="1">
      <c r="A72" s="13" t="s">
        <v>174</v>
      </c>
      <c r="B72" s="14" t="s">
        <v>98</v>
      </c>
      <c r="C72" s="14" t="s">
        <v>175</v>
      </c>
      <c r="D72" s="15">
        <v>52314100</v>
      </c>
      <c r="E72" s="15">
        <v>16903575.55</v>
      </c>
      <c r="F72" s="15">
        <f t="shared" si="0"/>
        <v>35410524.45</v>
      </c>
    </row>
    <row r="73" spans="1:6" ht="120">
      <c r="A73" s="13" t="s">
        <v>176</v>
      </c>
      <c r="B73" s="14" t="s">
        <v>98</v>
      </c>
      <c r="C73" s="14" t="s">
        <v>177</v>
      </c>
      <c r="D73" s="15">
        <v>6039600</v>
      </c>
      <c r="E73" s="15">
        <v>427714.91</v>
      </c>
      <c r="F73" s="15">
        <f t="shared" si="0"/>
        <v>5611885.09</v>
      </c>
    </row>
    <row r="74" spans="1:6" ht="180">
      <c r="A74" s="13" t="s">
        <v>178</v>
      </c>
      <c r="B74" s="14" t="s">
        <v>98</v>
      </c>
      <c r="C74" s="14" t="s">
        <v>179</v>
      </c>
      <c r="D74" s="15">
        <v>6039600</v>
      </c>
      <c r="E74" s="15">
        <v>427714.91</v>
      </c>
      <c r="F74" s="15">
        <f t="shared" si="0"/>
        <v>5611885.09</v>
      </c>
    </row>
    <row r="75" spans="1:6" ht="180">
      <c r="A75" s="13" t="s">
        <v>178</v>
      </c>
      <c r="B75" s="14" t="s">
        <v>98</v>
      </c>
      <c r="C75" s="14" t="s">
        <v>180</v>
      </c>
      <c r="D75" s="15">
        <v>0</v>
      </c>
      <c r="E75" s="15">
        <v>412409.77</v>
      </c>
      <c r="F75" s="15">
        <f t="shared" si="0"/>
        <v>-412409.77</v>
      </c>
    </row>
    <row r="76" spans="1:6" ht="180">
      <c r="A76" s="13" t="s">
        <v>178</v>
      </c>
      <c r="B76" s="14" t="s">
        <v>98</v>
      </c>
      <c r="C76" s="14" t="s">
        <v>181</v>
      </c>
      <c r="D76" s="15">
        <v>0</v>
      </c>
      <c r="E76" s="15">
        <v>15531.9</v>
      </c>
      <c r="F76" s="15">
        <f t="shared" si="0"/>
        <v>-15531.9</v>
      </c>
    </row>
    <row r="77" spans="1:6" ht="180">
      <c r="A77" s="13" t="s">
        <v>178</v>
      </c>
      <c r="B77" s="14" t="s">
        <v>98</v>
      </c>
      <c r="C77" s="14" t="s">
        <v>182</v>
      </c>
      <c r="D77" s="15">
        <v>0</v>
      </c>
      <c r="E77" s="15">
        <v>-226.76</v>
      </c>
      <c r="F77" s="15">
        <f t="shared" si="0"/>
        <v>226.76</v>
      </c>
    </row>
    <row r="78" spans="1:6" ht="120">
      <c r="A78" s="13" t="s">
        <v>183</v>
      </c>
      <c r="B78" s="14" t="s">
        <v>98</v>
      </c>
      <c r="C78" s="14" t="s">
        <v>184</v>
      </c>
      <c r="D78" s="15">
        <v>46274500</v>
      </c>
      <c r="E78" s="15">
        <v>16475860.64</v>
      </c>
      <c r="F78" s="15">
        <f t="shared" si="0"/>
        <v>29798639.36</v>
      </c>
    </row>
    <row r="79" spans="1:6" ht="180">
      <c r="A79" s="13" t="s">
        <v>185</v>
      </c>
      <c r="B79" s="14" t="s">
        <v>98</v>
      </c>
      <c r="C79" s="14" t="s">
        <v>186</v>
      </c>
      <c r="D79" s="15">
        <v>46274500</v>
      </c>
      <c r="E79" s="15">
        <v>16475860.64</v>
      </c>
      <c r="F79" s="15">
        <f t="shared" si="0"/>
        <v>29798639.36</v>
      </c>
    </row>
    <row r="80" spans="1:6" ht="180">
      <c r="A80" s="13" t="s">
        <v>185</v>
      </c>
      <c r="B80" s="14" t="s">
        <v>98</v>
      </c>
      <c r="C80" s="14" t="s">
        <v>187</v>
      </c>
      <c r="D80" s="15">
        <v>0</v>
      </c>
      <c r="E80" s="15">
        <v>16412494.6</v>
      </c>
      <c r="F80" s="15">
        <f t="shared" si="0"/>
        <v>-16412494.6</v>
      </c>
    </row>
    <row r="81" spans="1:6" ht="180">
      <c r="A81" s="13" t="s">
        <v>185</v>
      </c>
      <c r="B81" s="14" t="s">
        <v>98</v>
      </c>
      <c r="C81" s="14" t="s">
        <v>188</v>
      </c>
      <c r="D81" s="15">
        <v>0</v>
      </c>
      <c r="E81" s="15">
        <v>50174.67</v>
      </c>
      <c r="F81" s="15">
        <f t="shared" si="0"/>
        <v>-50174.67</v>
      </c>
    </row>
    <row r="82" spans="1:6" ht="180">
      <c r="A82" s="13" t="s">
        <v>185</v>
      </c>
      <c r="B82" s="14" t="s">
        <v>98</v>
      </c>
      <c r="C82" s="14" t="s">
        <v>189</v>
      </c>
      <c r="D82" s="15">
        <v>0</v>
      </c>
      <c r="E82" s="15">
        <v>13191.37</v>
      </c>
      <c r="F82" s="15">
        <f t="shared" si="0"/>
        <v>-13191.37</v>
      </c>
    </row>
    <row r="83" spans="1:6" ht="180">
      <c r="A83" s="13" t="s">
        <v>185</v>
      </c>
      <c r="B83" s="14" t="s">
        <v>98</v>
      </c>
      <c r="C83" s="14" t="s">
        <v>190</v>
      </c>
      <c r="D83" s="15">
        <v>0</v>
      </c>
      <c r="E83" s="15">
        <v>0</v>
      </c>
      <c r="F83" s="15">
        <f aca="true" t="shared" si="1" ref="F83:F145">D83-E83</f>
        <v>0</v>
      </c>
    </row>
    <row r="84" spans="1:6" ht="105">
      <c r="A84" s="13" t="s">
        <v>191</v>
      </c>
      <c r="B84" s="14" t="s">
        <v>98</v>
      </c>
      <c r="C84" s="14" t="s">
        <v>192</v>
      </c>
      <c r="D84" s="15">
        <v>0</v>
      </c>
      <c r="E84" s="15">
        <v>-0.11</v>
      </c>
      <c r="F84" s="15">
        <f t="shared" si="1"/>
        <v>0.11</v>
      </c>
    </row>
    <row r="85" spans="1:6" ht="16.5" customHeight="1">
      <c r="A85" s="13" t="s">
        <v>193</v>
      </c>
      <c r="B85" s="14" t="s">
        <v>98</v>
      </c>
      <c r="C85" s="14" t="s">
        <v>194</v>
      </c>
      <c r="D85" s="15">
        <v>0</v>
      </c>
      <c r="E85" s="15">
        <v>-0.11</v>
      </c>
      <c r="F85" s="15">
        <f t="shared" si="1"/>
        <v>0.11</v>
      </c>
    </row>
    <row r="86" spans="1:6" ht="47.25" customHeight="1">
      <c r="A86" s="13" t="s">
        <v>195</v>
      </c>
      <c r="B86" s="14" t="s">
        <v>98</v>
      </c>
      <c r="C86" s="14" t="s">
        <v>196</v>
      </c>
      <c r="D86" s="15">
        <v>0</v>
      </c>
      <c r="E86" s="15">
        <v>-0.11</v>
      </c>
      <c r="F86" s="15">
        <f t="shared" si="1"/>
        <v>0.11</v>
      </c>
    </row>
    <row r="87" spans="1:6" ht="123" customHeight="1">
      <c r="A87" s="13" t="s">
        <v>197</v>
      </c>
      <c r="B87" s="14" t="s">
        <v>98</v>
      </c>
      <c r="C87" s="14" t="s">
        <v>198</v>
      </c>
      <c r="D87" s="15">
        <v>0</v>
      </c>
      <c r="E87" s="15">
        <v>-0.11</v>
      </c>
      <c r="F87" s="15">
        <f t="shared" si="1"/>
        <v>0.11</v>
      </c>
    </row>
    <row r="88" spans="1:6" ht="45">
      <c r="A88" s="13" t="s">
        <v>99</v>
      </c>
      <c r="B88" s="14" t="s">
        <v>98</v>
      </c>
      <c r="C88" s="14" t="s">
        <v>199</v>
      </c>
      <c r="D88" s="15">
        <v>6185100</v>
      </c>
      <c r="E88" s="15">
        <v>1683945.79</v>
      </c>
      <c r="F88" s="15">
        <f t="shared" si="1"/>
        <v>4501154.21</v>
      </c>
    </row>
    <row r="89" spans="1:6" ht="105">
      <c r="A89" s="13" t="s">
        <v>200</v>
      </c>
      <c r="B89" s="14" t="s">
        <v>98</v>
      </c>
      <c r="C89" s="14" t="s">
        <v>201</v>
      </c>
      <c r="D89" s="15">
        <v>6185100</v>
      </c>
      <c r="E89" s="15">
        <v>1683945.79</v>
      </c>
      <c r="F89" s="15">
        <f t="shared" si="1"/>
        <v>4501154.21</v>
      </c>
    </row>
    <row r="90" spans="1:6" ht="164.25" customHeight="1">
      <c r="A90" s="13" t="s">
        <v>202</v>
      </c>
      <c r="B90" s="14" t="s">
        <v>98</v>
      </c>
      <c r="C90" s="14" t="s">
        <v>203</v>
      </c>
      <c r="D90" s="15">
        <v>6185100</v>
      </c>
      <c r="E90" s="15">
        <v>1683945.79</v>
      </c>
      <c r="F90" s="15">
        <f t="shared" si="1"/>
        <v>4501154.21</v>
      </c>
    </row>
    <row r="91" spans="1:6" ht="144.75" customHeight="1">
      <c r="A91" s="13" t="s">
        <v>204</v>
      </c>
      <c r="B91" s="14" t="s">
        <v>98</v>
      </c>
      <c r="C91" s="14" t="s">
        <v>205</v>
      </c>
      <c r="D91" s="15">
        <v>6185100</v>
      </c>
      <c r="E91" s="15">
        <v>1683945.79</v>
      </c>
      <c r="F91" s="15">
        <f t="shared" si="1"/>
        <v>4501154.21</v>
      </c>
    </row>
    <row r="92" spans="1:6" ht="190.5" customHeight="1">
      <c r="A92" s="13" t="s">
        <v>206</v>
      </c>
      <c r="B92" s="14" t="s">
        <v>98</v>
      </c>
      <c r="C92" s="14" t="s">
        <v>207</v>
      </c>
      <c r="D92" s="15">
        <v>6185100</v>
      </c>
      <c r="E92" s="15">
        <v>1683945.79</v>
      </c>
      <c r="F92" s="15">
        <f t="shared" si="1"/>
        <v>4501154.21</v>
      </c>
    </row>
    <row r="93" spans="1:6" ht="45">
      <c r="A93" s="13" t="s">
        <v>99</v>
      </c>
      <c r="B93" s="14" t="s">
        <v>98</v>
      </c>
      <c r="C93" s="14" t="s">
        <v>208</v>
      </c>
      <c r="D93" s="15">
        <v>0</v>
      </c>
      <c r="E93" s="15">
        <v>38000</v>
      </c>
      <c r="F93" s="15">
        <f t="shared" si="1"/>
        <v>-38000</v>
      </c>
    </row>
    <row r="94" spans="1:6" ht="45">
      <c r="A94" s="13" t="s">
        <v>209</v>
      </c>
      <c r="B94" s="14" t="s">
        <v>98</v>
      </c>
      <c r="C94" s="14" t="s">
        <v>210</v>
      </c>
      <c r="D94" s="15">
        <v>0</v>
      </c>
      <c r="E94" s="15">
        <v>38000</v>
      </c>
      <c r="F94" s="15">
        <f t="shared" si="1"/>
        <v>-38000</v>
      </c>
    </row>
    <row r="95" spans="1:6" ht="60">
      <c r="A95" s="13" t="s">
        <v>211</v>
      </c>
      <c r="B95" s="14" t="s">
        <v>98</v>
      </c>
      <c r="C95" s="14" t="s">
        <v>212</v>
      </c>
      <c r="D95" s="15">
        <v>0</v>
      </c>
      <c r="E95" s="15">
        <v>31000</v>
      </c>
      <c r="F95" s="15">
        <f t="shared" si="1"/>
        <v>-31000</v>
      </c>
    </row>
    <row r="96" spans="1:6" ht="94.5" customHeight="1">
      <c r="A96" s="13" t="s">
        <v>213</v>
      </c>
      <c r="B96" s="19" t="s">
        <v>327</v>
      </c>
      <c r="C96" s="14" t="s">
        <v>328</v>
      </c>
      <c r="D96" s="15">
        <v>0</v>
      </c>
      <c r="E96" s="15">
        <v>31000</v>
      </c>
      <c r="F96" s="15">
        <f t="shared" si="1"/>
        <v>-31000</v>
      </c>
    </row>
    <row r="97" spans="1:6" ht="120">
      <c r="A97" s="13" t="s">
        <v>325</v>
      </c>
      <c r="B97" s="14" t="s">
        <v>98</v>
      </c>
      <c r="C97" s="14" t="s">
        <v>326</v>
      </c>
      <c r="D97" s="15">
        <v>0</v>
      </c>
      <c r="E97" s="15">
        <v>7000</v>
      </c>
      <c r="F97" s="15">
        <f t="shared" si="1"/>
        <v>-7000</v>
      </c>
    </row>
    <row r="98" spans="1:6" ht="45">
      <c r="A98" s="13" t="s">
        <v>99</v>
      </c>
      <c r="B98" s="14" t="s">
        <v>98</v>
      </c>
      <c r="C98" s="14" t="s">
        <v>214</v>
      </c>
      <c r="D98" s="15">
        <v>16071700</v>
      </c>
      <c r="E98" s="15">
        <v>1099921.34</v>
      </c>
      <c r="F98" s="15">
        <f t="shared" si="1"/>
        <v>14971778.66</v>
      </c>
    </row>
    <row r="99" spans="1:6" ht="75">
      <c r="A99" s="13" t="s">
        <v>215</v>
      </c>
      <c r="B99" s="14" t="s">
        <v>98</v>
      </c>
      <c r="C99" s="14" t="s">
        <v>216</v>
      </c>
      <c r="D99" s="15">
        <v>16071700</v>
      </c>
      <c r="E99" s="15">
        <v>1099921.34</v>
      </c>
      <c r="F99" s="15">
        <f t="shared" si="1"/>
        <v>14971778.66</v>
      </c>
    </row>
    <row r="100" spans="1:6" ht="135">
      <c r="A100" s="13" t="s">
        <v>217</v>
      </c>
      <c r="B100" s="14" t="s">
        <v>98</v>
      </c>
      <c r="C100" s="14" t="s">
        <v>218</v>
      </c>
      <c r="D100" s="15">
        <v>16071700</v>
      </c>
      <c r="E100" s="15">
        <v>1099921.34</v>
      </c>
      <c r="F100" s="15">
        <f t="shared" si="1"/>
        <v>14971778.66</v>
      </c>
    </row>
    <row r="101" spans="1:6" ht="75">
      <c r="A101" s="13" t="s">
        <v>219</v>
      </c>
      <c r="B101" s="14" t="s">
        <v>98</v>
      </c>
      <c r="C101" s="14" t="s">
        <v>220</v>
      </c>
      <c r="D101" s="15">
        <v>16071700</v>
      </c>
      <c r="E101" s="15">
        <v>1099921.34</v>
      </c>
      <c r="F101" s="15">
        <f t="shared" si="1"/>
        <v>14971778.66</v>
      </c>
    </row>
    <row r="102" spans="1:6" ht="105">
      <c r="A102" s="13" t="s">
        <v>221</v>
      </c>
      <c r="B102" s="14" t="s">
        <v>98</v>
      </c>
      <c r="C102" s="14" t="s">
        <v>222</v>
      </c>
      <c r="D102" s="15">
        <v>16071700</v>
      </c>
      <c r="E102" s="15">
        <v>1099921.34</v>
      </c>
      <c r="F102" s="15">
        <f t="shared" si="1"/>
        <v>14971778.66</v>
      </c>
    </row>
    <row r="103" spans="1:6" ht="45">
      <c r="A103" s="13" t="s">
        <v>99</v>
      </c>
      <c r="B103" s="14" t="s">
        <v>98</v>
      </c>
      <c r="C103" s="14" t="s">
        <v>223</v>
      </c>
      <c r="D103" s="15">
        <v>4036300</v>
      </c>
      <c r="E103" s="15">
        <v>704971.84</v>
      </c>
      <c r="F103" s="15">
        <f t="shared" si="1"/>
        <v>3331328.16</v>
      </c>
    </row>
    <row r="104" spans="1:6" ht="105">
      <c r="A104" s="13" t="s">
        <v>200</v>
      </c>
      <c r="B104" s="14" t="s">
        <v>98</v>
      </c>
      <c r="C104" s="14" t="s">
        <v>224</v>
      </c>
      <c r="D104" s="15">
        <v>3959400</v>
      </c>
      <c r="E104" s="15">
        <v>543504.38</v>
      </c>
      <c r="F104" s="15">
        <f t="shared" si="1"/>
        <v>3415895.62</v>
      </c>
    </row>
    <row r="105" spans="1:6" ht="165" customHeight="1">
      <c r="A105" s="13" t="s">
        <v>202</v>
      </c>
      <c r="B105" s="14" t="s">
        <v>98</v>
      </c>
      <c r="C105" s="14" t="s">
        <v>225</v>
      </c>
      <c r="D105" s="15">
        <v>3745300</v>
      </c>
      <c r="E105" s="15">
        <v>512547.39</v>
      </c>
      <c r="F105" s="15">
        <f t="shared" si="1"/>
        <v>3232752.61</v>
      </c>
    </row>
    <row r="106" spans="1:6" ht="193.5" customHeight="1">
      <c r="A106" s="13" t="s">
        <v>226</v>
      </c>
      <c r="B106" s="14" t="s">
        <v>98</v>
      </c>
      <c r="C106" s="14" t="s">
        <v>227</v>
      </c>
      <c r="D106" s="15">
        <v>490800</v>
      </c>
      <c r="E106" s="15">
        <v>68236.69</v>
      </c>
      <c r="F106" s="15">
        <f t="shared" si="1"/>
        <v>422563.31</v>
      </c>
    </row>
    <row r="107" spans="1:6" ht="180">
      <c r="A107" s="13" t="s">
        <v>228</v>
      </c>
      <c r="B107" s="14" t="s">
        <v>98</v>
      </c>
      <c r="C107" s="14" t="s">
        <v>229</v>
      </c>
      <c r="D107" s="15">
        <v>490800</v>
      </c>
      <c r="E107" s="15">
        <v>68236.69</v>
      </c>
      <c r="F107" s="15">
        <f t="shared" si="1"/>
        <v>422563.31</v>
      </c>
    </row>
    <row r="108" spans="1:6" ht="153.75" customHeight="1">
      <c r="A108" s="13" t="s">
        <v>230</v>
      </c>
      <c r="B108" s="14" t="s">
        <v>98</v>
      </c>
      <c r="C108" s="14" t="s">
        <v>231</v>
      </c>
      <c r="D108" s="15">
        <v>3254500</v>
      </c>
      <c r="E108" s="15">
        <v>444310.7</v>
      </c>
      <c r="F108" s="15">
        <f t="shared" si="1"/>
        <v>2810189.3</v>
      </c>
    </row>
    <row r="109" spans="1:6" ht="135.75" customHeight="1">
      <c r="A109" s="13" t="s">
        <v>232</v>
      </c>
      <c r="B109" s="14" t="s">
        <v>98</v>
      </c>
      <c r="C109" s="14" t="s">
        <v>233</v>
      </c>
      <c r="D109" s="15">
        <v>3254500</v>
      </c>
      <c r="E109" s="15">
        <v>444310.7</v>
      </c>
      <c r="F109" s="15">
        <f t="shared" si="1"/>
        <v>2810189.3</v>
      </c>
    </row>
    <row r="110" spans="1:6" ht="60">
      <c r="A110" s="13" t="s">
        <v>234</v>
      </c>
      <c r="B110" s="14" t="s">
        <v>98</v>
      </c>
      <c r="C110" s="14" t="s">
        <v>235</v>
      </c>
      <c r="D110" s="15">
        <v>2100</v>
      </c>
      <c r="E110" s="15">
        <v>0</v>
      </c>
      <c r="F110" s="15">
        <f t="shared" si="1"/>
        <v>2100</v>
      </c>
    </row>
    <row r="111" spans="1:6" ht="106.5" customHeight="1">
      <c r="A111" s="13" t="s">
        <v>236</v>
      </c>
      <c r="B111" s="14" t="s">
        <v>98</v>
      </c>
      <c r="C111" s="14" t="s">
        <v>237</v>
      </c>
      <c r="D111" s="15">
        <v>2100</v>
      </c>
      <c r="E111" s="15">
        <v>0</v>
      </c>
      <c r="F111" s="15">
        <f t="shared" si="1"/>
        <v>2100</v>
      </c>
    </row>
    <row r="112" spans="1:6" ht="120">
      <c r="A112" s="13" t="s">
        <v>238</v>
      </c>
      <c r="B112" s="14" t="s">
        <v>98</v>
      </c>
      <c r="C112" s="14" t="s">
        <v>239</v>
      </c>
      <c r="D112" s="15">
        <v>2100</v>
      </c>
      <c r="E112" s="15">
        <v>0</v>
      </c>
      <c r="F112" s="15">
        <f t="shared" si="1"/>
        <v>2100</v>
      </c>
    </row>
    <row r="113" spans="1:6" ht="189" customHeight="1">
      <c r="A113" s="13" t="s">
        <v>240</v>
      </c>
      <c r="B113" s="14" t="s">
        <v>98</v>
      </c>
      <c r="C113" s="14" t="s">
        <v>241</v>
      </c>
      <c r="D113" s="15">
        <v>212000</v>
      </c>
      <c r="E113" s="15">
        <v>30956.99</v>
      </c>
      <c r="F113" s="15">
        <f t="shared" si="1"/>
        <v>181043.01</v>
      </c>
    </row>
    <row r="114" spans="1:6" ht="200.25" customHeight="1">
      <c r="A114" s="13" t="s">
        <v>242</v>
      </c>
      <c r="B114" s="14" t="s">
        <v>98</v>
      </c>
      <c r="C114" s="14" t="s">
        <v>243</v>
      </c>
      <c r="D114" s="15">
        <v>212000</v>
      </c>
      <c r="E114" s="15">
        <v>30956.99</v>
      </c>
      <c r="F114" s="15">
        <f t="shared" si="1"/>
        <v>181043.01</v>
      </c>
    </row>
    <row r="115" spans="1:6" ht="193.5" customHeight="1">
      <c r="A115" s="13" t="s">
        <v>244</v>
      </c>
      <c r="B115" s="14" t="s">
        <v>98</v>
      </c>
      <c r="C115" s="14" t="s">
        <v>245</v>
      </c>
      <c r="D115" s="15">
        <v>212000</v>
      </c>
      <c r="E115" s="15">
        <v>30956.99</v>
      </c>
      <c r="F115" s="15">
        <f t="shared" si="1"/>
        <v>181043.01</v>
      </c>
    </row>
    <row r="116" spans="1:6" ht="90">
      <c r="A116" s="13" t="s">
        <v>246</v>
      </c>
      <c r="B116" s="14" t="s">
        <v>98</v>
      </c>
      <c r="C116" s="14" t="s">
        <v>247</v>
      </c>
      <c r="D116" s="15">
        <v>0</v>
      </c>
      <c r="E116" s="15">
        <v>8456.69</v>
      </c>
      <c r="F116" s="15">
        <f t="shared" si="1"/>
        <v>-8456.69</v>
      </c>
    </row>
    <row r="117" spans="1:6" ht="30">
      <c r="A117" s="13" t="s">
        <v>248</v>
      </c>
      <c r="B117" s="14" t="s">
        <v>98</v>
      </c>
      <c r="C117" s="14" t="s">
        <v>249</v>
      </c>
      <c r="D117" s="15">
        <v>0</v>
      </c>
      <c r="E117" s="15">
        <v>8456.69</v>
      </c>
      <c r="F117" s="15">
        <f t="shared" si="1"/>
        <v>-8456.69</v>
      </c>
    </row>
    <row r="118" spans="1:6" ht="75">
      <c r="A118" s="13" t="s">
        <v>250</v>
      </c>
      <c r="B118" s="14" t="s">
        <v>98</v>
      </c>
      <c r="C118" s="14" t="s">
        <v>251</v>
      </c>
      <c r="D118" s="15">
        <v>0</v>
      </c>
      <c r="E118" s="15">
        <v>8456.69</v>
      </c>
      <c r="F118" s="15">
        <f t="shared" si="1"/>
        <v>-8456.69</v>
      </c>
    </row>
    <row r="119" spans="1:6" ht="75">
      <c r="A119" s="13" t="s">
        <v>252</v>
      </c>
      <c r="B119" s="14" t="s">
        <v>98</v>
      </c>
      <c r="C119" s="14" t="s">
        <v>253</v>
      </c>
      <c r="D119" s="15">
        <v>0</v>
      </c>
      <c r="E119" s="15">
        <v>8456.69</v>
      </c>
      <c r="F119" s="15">
        <f t="shared" si="1"/>
        <v>-8456.69</v>
      </c>
    </row>
    <row r="120" spans="1:6" ht="45">
      <c r="A120" s="13" t="s">
        <v>209</v>
      </c>
      <c r="B120" s="14" t="s">
        <v>98</v>
      </c>
      <c r="C120" s="14" t="s">
        <v>254</v>
      </c>
      <c r="D120" s="15">
        <v>76900</v>
      </c>
      <c r="E120" s="15">
        <v>6000</v>
      </c>
      <c r="F120" s="15">
        <f t="shared" si="1"/>
        <v>70900</v>
      </c>
    </row>
    <row r="121" spans="1:6" ht="60">
      <c r="A121" s="13" t="s">
        <v>211</v>
      </c>
      <c r="B121" s="14" t="s">
        <v>98</v>
      </c>
      <c r="C121" s="14" t="s">
        <v>255</v>
      </c>
      <c r="D121" s="15">
        <v>76900</v>
      </c>
      <c r="E121" s="15">
        <v>6000</v>
      </c>
      <c r="F121" s="15">
        <f t="shared" si="1"/>
        <v>70900</v>
      </c>
    </row>
    <row r="122" spans="1:6" ht="90">
      <c r="A122" s="13" t="s">
        <v>213</v>
      </c>
      <c r="B122" s="14" t="s">
        <v>98</v>
      </c>
      <c r="C122" s="14" t="s">
        <v>256</v>
      </c>
      <c r="D122" s="15">
        <v>76900</v>
      </c>
      <c r="E122" s="15">
        <v>6000</v>
      </c>
      <c r="F122" s="15">
        <f t="shared" si="1"/>
        <v>70900</v>
      </c>
    </row>
    <row r="123" spans="1:6" ht="45">
      <c r="A123" s="13" t="s">
        <v>257</v>
      </c>
      <c r="B123" s="14" t="s">
        <v>98</v>
      </c>
      <c r="C123" s="14" t="s">
        <v>258</v>
      </c>
      <c r="D123" s="15">
        <v>0</v>
      </c>
      <c r="E123" s="15">
        <v>147010.77</v>
      </c>
      <c r="F123" s="15">
        <f t="shared" si="1"/>
        <v>-147010.77</v>
      </c>
    </row>
    <row r="124" spans="1:6" ht="30">
      <c r="A124" s="13" t="s">
        <v>259</v>
      </c>
      <c r="B124" s="14" t="s">
        <v>98</v>
      </c>
      <c r="C124" s="14" t="s">
        <v>260</v>
      </c>
      <c r="D124" s="15">
        <v>0</v>
      </c>
      <c r="E124" s="15">
        <v>-5763</v>
      </c>
      <c r="F124" s="15">
        <f t="shared" si="1"/>
        <v>5763</v>
      </c>
    </row>
    <row r="125" spans="1:6" ht="47.25" customHeight="1">
      <c r="A125" s="13" t="s">
        <v>261</v>
      </c>
      <c r="B125" s="14" t="s">
        <v>98</v>
      </c>
      <c r="C125" s="14" t="s">
        <v>262</v>
      </c>
      <c r="D125" s="15">
        <v>0</v>
      </c>
      <c r="E125" s="15">
        <v>-5763</v>
      </c>
      <c r="F125" s="15">
        <f t="shared" si="1"/>
        <v>5763</v>
      </c>
    </row>
    <row r="126" spans="1:6" ht="30">
      <c r="A126" s="13" t="s">
        <v>263</v>
      </c>
      <c r="B126" s="14" t="s">
        <v>98</v>
      </c>
      <c r="C126" s="14" t="s">
        <v>264</v>
      </c>
      <c r="D126" s="15">
        <v>0</v>
      </c>
      <c r="E126" s="15">
        <v>152773.77</v>
      </c>
      <c r="F126" s="15">
        <f t="shared" si="1"/>
        <v>-152773.77</v>
      </c>
    </row>
    <row r="127" spans="1:6" ht="45">
      <c r="A127" s="13" t="s">
        <v>265</v>
      </c>
      <c r="B127" s="14" t="s">
        <v>98</v>
      </c>
      <c r="C127" s="14" t="s">
        <v>266</v>
      </c>
      <c r="D127" s="15">
        <v>0</v>
      </c>
      <c r="E127" s="15">
        <v>152773.77</v>
      </c>
      <c r="F127" s="15">
        <f t="shared" si="1"/>
        <v>-152773.77</v>
      </c>
    </row>
    <row r="128" spans="1:6" ht="30">
      <c r="A128" s="13" t="s">
        <v>267</v>
      </c>
      <c r="B128" s="14" t="s">
        <v>98</v>
      </c>
      <c r="C128" s="14" t="s">
        <v>268</v>
      </c>
      <c r="D128" s="15">
        <v>88979405</v>
      </c>
      <c r="E128" s="15">
        <v>-1899425.49</v>
      </c>
      <c r="F128" s="15">
        <f t="shared" si="1"/>
        <v>90878830.49</v>
      </c>
    </row>
    <row r="129" spans="1:6" ht="75">
      <c r="A129" s="13" t="s">
        <v>269</v>
      </c>
      <c r="B129" s="14" t="s">
        <v>98</v>
      </c>
      <c r="C129" s="14" t="s">
        <v>270</v>
      </c>
      <c r="D129" s="15">
        <v>90991356</v>
      </c>
      <c r="E129" s="15">
        <v>112525</v>
      </c>
      <c r="F129" s="15">
        <f t="shared" si="1"/>
        <v>90878831</v>
      </c>
    </row>
    <row r="130" spans="1:6" ht="75">
      <c r="A130" s="13" t="s">
        <v>271</v>
      </c>
      <c r="B130" s="14" t="s">
        <v>98</v>
      </c>
      <c r="C130" s="14" t="s">
        <v>272</v>
      </c>
      <c r="D130" s="15">
        <v>862700</v>
      </c>
      <c r="E130" s="15">
        <v>0</v>
      </c>
      <c r="F130" s="15">
        <f t="shared" si="1"/>
        <v>862700</v>
      </c>
    </row>
    <row r="131" spans="1:6" ht="75">
      <c r="A131" s="13" t="s">
        <v>273</v>
      </c>
      <c r="B131" s="14" t="s">
        <v>98</v>
      </c>
      <c r="C131" s="14" t="s">
        <v>274</v>
      </c>
      <c r="D131" s="15">
        <v>862700</v>
      </c>
      <c r="E131" s="15">
        <v>0</v>
      </c>
      <c r="F131" s="15">
        <f t="shared" si="1"/>
        <v>862700</v>
      </c>
    </row>
    <row r="132" spans="1:6" ht="75">
      <c r="A132" s="13" t="s">
        <v>275</v>
      </c>
      <c r="B132" s="14" t="s">
        <v>98</v>
      </c>
      <c r="C132" s="14" t="s">
        <v>276</v>
      </c>
      <c r="D132" s="15">
        <v>862700</v>
      </c>
      <c r="E132" s="15">
        <v>0</v>
      </c>
      <c r="F132" s="15">
        <f t="shared" si="1"/>
        <v>862700</v>
      </c>
    </row>
    <row r="133" spans="1:6" ht="75">
      <c r="A133" s="13" t="s">
        <v>277</v>
      </c>
      <c r="B133" s="14" t="s">
        <v>98</v>
      </c>
      <c r="C133" s="14" t="s">
        <v>278</v>
      </c>
      <c r="D133" s="15">
        <v>200</v>
      </c>
      <c r="E133" s="15">
        <v>200</v>
      </c>
      <c r="F133" s="15">
        <f t="shared" si="1"/>
        <v>0</v>
      </c>
    </row>
    <row r="134" spans="1:6" ht="75">
      <c r="A134" s="13" t="s">
        <v>279</v>
      </c>
      <c r="B134" s="14" t="s">
        <v>98</v>
      </c>
      <c r="C134" s="14" t="s">
        <v>280</v>
      </c>
      <c r="D134" s="15">
        <v>200</v>
      </c>
      <c r="E134" s="15">
        <v>200</v>
      </c>
      <c r="F134" s="15">
        <f t="shared" si="1"/>
        <v>0</v>
      </c>
    </row>
    <row r="135" spans="1:6" ht="75">
      <c r="A135" s="13" t="s">
        <v>281</v>
      </c>
      <c r="B135" s="14" t="s">
        <v>98</v>
      </c>
      <c r="C135" s="14" t="s">
        <v>282</v>
      </c>
      <c r="D135" s="15">
        <v>200</v>
      </c>
      <c r="E135" s="15">
        <v>200</v>
      </c>
      <c r="F135" s="15">
        <f t="shared" si="1"/>
        <v>0</v>
      </c>
    </row>
    <row r="136" spans="1:6" ht="30">
      <c r="A136" s="13" t="s">
        <v>283</v>
      </c>
      <c r="B136" s="14" t="s">
        <v>98</v>
      </c>
      <c r="C136" s="14" t="s">
        <v>284</v>
      </c>
      <c r="D136" s="15">
        <v>90128456</v>
      </c>
      <c r="E136" s="15">
        <v>112325</v>
      </c>
      <c r="F136" s="15">
        <f t="shared" si="1"/>
        <v>90016131</v>
      </c>
    </row>
    <row r="137" spans="1:6" ht="103.5" customHeight="1">
      <c r="A137" s="13" t="s">
        <v>285</v>
      </c>
      <c r="B137" s="14" t="s">
        <v>98</v>
      </c>
      <c r="C137" s="14" t="s">
        <v>286</v>
      </c>
      <c r="D137" s="15">
        <v>1148499</v>
      </c>
      <c r="E137" s="15">
        <v>0</v>
      </c>
      <c r="F137" s="15">
        <f t="shared" si="1"/>
        <v>1148499</v>
      </c>
    </row>
    <row r="138" spans="1:6" ht="115.5" customHeight="1">
      <c r="A138" s="13" t="s">
        <v>287</v>
      </c>
      <c r="B138" s="14" t="s">
        <v>98</v>
      </c>
      <c r="C138" s="14" t="s">
        <v>288</v>
      </c>
      <c r="D138" s="15">
        <v>1148499</v>
      </c>
      <c r="E138" s="15">
        <v>0</v>
      </c>
      <c r="F138" s="15">
        <f t="shared" si="1"/>
        <v>1148499</v>
      </c>
    </row>
    <row r="139" spans="1:6" ht="45">
      <c r="A139" s="13" t="s">
        <v>289</v>
      </c>
      <c r="B139" s="14" t="s">
        <v>98</v>
      </c>
      <c r="C139" s="14" t="s">
        <v>290</v>
      </c>
      <c r="D139" s="15">
        <v>88979957</v>
      </c>
      <c r="E139" s="15">
        <v>112325</v>
      </c>
      <c r="F139" s="15">
        <f t="shared" si="1"/>
        <v>88867632</v>
      </c>
    </row>
    <row r="140" spans="1:6" ht="42" customHeight="1">
      <c r="A140" s="13" t="s">
        <v>291</v>
      </c>
      <c r="B140" s="14" t="s">
        <v>98</v>
      </c>
      <c r="C140" s="14" t="s">
        <v>292</v>
      </c>
      <c r="D140" s="15">
        <v>88979957</v>
      </c>
      <c r="E140" s="15">
        <v>112325</v>
      </c>
      <c r="F140" s="15">
        <f t="shared" si="1"/>
        <v>88867632</v>
      </c>
    </row>
    <row r="141" spans="1:6" ht="180">
      <c r="A141" s="13" t="s">
        <v>293</v>
      </c>
      <c r="B141" s="14" t="s">
        <v>98</v>
      </c>
      <c r="C141" s="14" t="s">
        <v>294</v>
      </c>
      <c r="D141" s="15">
        <v>0</v>
      </c>
      <c r="E141" s="15">
        <v>0.51</v>
      </c>
      <c r="F141" s="15">
        <f t="shared" si="1"/>
        <v>-0.51</v>
      </c>
    </row>
    <row r="142" spans="1:6" ht="150">
      <c r="A142" s="13" t="s">
        <v>295</v>
      </c>
      <c r="B142" s="14" t="s">
        <v>98</v>
      </c>
      <c r="C142" s="14" t="s">
        <v>296</v>
      </c>
      <c r="D142" s="15">
        <v>0</v>
      </c>
      <c r="E142" s="15">
        <v>0.51</v>
      </c>
      <c r="F142" s="15">
        <f t="shared" si="1"/>
        <v>-0.51</v>
      </c>
    </row>
    <row r="143" spans="1:6" ht="132" customHeight="1">
      <c r="A143" s="13" t="s">
        <v>297</v>
      </c>
      <c r="B143" s="14" t="s">
        <v>98</v>
      </c>
      <c r="C143" s="14" t="s">
        <v>298</v>
      </c>
      <c r="D143" s="15">
        <v>0</v>
      </c>
      <c r="E143" s="15">
        <v>0.51</v>
      </c>
      <c r="F143" s="15">
        <f t="shared" si="1"/>
        <v>-0.51</v>
      </c>
    </row>
    <row r="144" spans="1:6" ht="88.5" customHeight="1">
      <c r="A144" s="13" t="s">
        <v>299</v>
      </c>
      <c r="B144" s="14" t="s">
        <v>98</v>
      </c>
      <c r="C144" s="14" t="s">
        <v>300</v>
      </c>
      <c r="D144" s="15">
        <v>-2011951</v>
      </c>
      <c r="E144" s="15">
        <v>-2011951</v>
      </c>
      <c r="F144" s="15">
        <f t="shared" si="1"/>
        <v>0</v>
      </c>
    </row>
    <row r="145" spans="1:6" ht="105">
      <c r="A145" s="13" t="s">
        <v>301</v>
      </c>
      <c r="B145" s="14" t="s">
        <v>98</v>
      </c>
      <c r="C145" s="14" t="s">
        <v>302</v>
      </c>
      <c r="D145" s="15">
        <v>-2011951</v>
      </c>
      <c r="E145" s="15">
        <v>-2011951</v>
      </c>
      <c r="F145" s="15">
        <f t="shared" si="1"/>
        <v>0</v>
      </c>
    </row>
    <row r="146" spans="1:6" ht="15">
      <c r="A146" s="16"/>
      <c r="B146" s="17"/>
      <c r="C146" s="17"/>
      <c r="D146" s="18"/>
      <c r="E146" s="18"/>
      <c r="F146" s="18"/>
    </row>
    <row r="147" spans="1:6" ht="15">
      <c r="A147" s="16"/>
      <c r="B147" s="17"/>
      <c r="C147" s="17"/>
      <c r="D147" s="18"/>
      <c r="E147" s="18"/>
      <c r="F147" s="18"/>
    </row>
    <row r="148" spans="1:6" ht="15">
      <c r="A148" s="16"/>
      <c r="B148" s="17"/>
      <c r="C148" s="17"/>
      <c r="D148" s="18"/>
      <c r="E148" s="18"/>
      <c r="F148" s="18"/>
    </row>
    <row r="149" spans="1:6" ht="15">
      <c r="A149" s="16"/>
      <c r="B149" s="17"/>
      <c r="C149" s="17"/>
      <c r="D149" s="18"/>
      <c r="E149" s="18"/>
      <c r="F149" s="18"/>
    </row>
    <row r="150" spans="1:6" ht="15">
      <c r="A150" s="16"/>
      <c r="B150" s="17"/>
      <c r="C150" s="17"/>
      <c r="D150" s="18"/>
      <c r="E150" s="18"/>
      <c r="F150" s="18"/>
    </row>
    <row r="151" spans="1:6" ht="15">
      <c r="A151" s="16"/>
      <c r="B151" s="17"/>
      <c r="C151" s="17"/>
      <c r="D151" s="18"/>
      <c r="E151" s="18"/>
      <c r="F151" s="18"/>
    </row>
    <row r="152" spans="1:6" ht="15">
      <c r="A152" s="16"/>
      <c r="B152" s="17"/>
      <c r="C152" s="17"/>
      <c r="D152" s="18"/>
      <c r="E152" s="18"/>
      <c r="F152" s="18"/>
    </row>
    <row r="153" spans="1:6" ht="15">
      <c r="A153" s="16"/>
      <c r="B153" s="17"/>
      <c r="C153" s="17"/>
      <c r="D153" s="18"/>
      <c r="E153" s="18"/>
      <c r="F153" s="18"/>
    </row>
    <row r="154" spans="1:6" ht="15">
      <c r="A154" s="16"/>
      <c r="B154" s="17"/>
      <c r="C154" s="17"/>
      <c r="D154" s="18"/>
      <c r="E154" s="18"/>
      <c r="F154" s="18"/>
    </row>
    <row r="155" spans="1:6" ht="15">
      <c r="A155" s="16"/>
      <c r="B155" s="17"/>
      <c r="C155" s="17"/>
      <c r="D155" s="18"/>
      <c r="E155" s="18"/>
      <c r="F155" s="18"/>
    </row>
    <row r="156" spans="1:6" ht="15">
      <c r="A156" s="16"/>
      <c r="B156" s="17"/>
      <c r="C156" s="17"/>
      <c r="D156" s="18"/>
      <c r="E156" s="18"/>
      <c r="F156" s="18"/>
    </row>
    <row r="157" spans="1:6" ht="15">
      <c r="A157" s="16"/>
      <c r="B157" s="17"/>
      <c r="C157" s="17"/>
      <c r="D157" s="18"/>
      <c r="E157" s="18"/>
      <c r="F157" s="18"/>
    </row>
  </sheetData>
  <mergeCells count="6">
    <mergeCell ref="A12:F12"/>
    <mergeCell ref="A8:E8"/>
    <mergeCell ref="A1:F1"/>
    <mergeCell ref="A3:E3"/>
    <mergeCell ref="A5:E5"/>
    <mergeCell ref="A7:E7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6"/>
  <sheetViews>
    <sheetView workbookViewId="0" topLeftCell="A368">
      <selection activeCell="F376" sqref="F376"/>
    </sheetView>
  </sheetViews>
  <sheetFormatPr defaultColWidth="9.140625" defaultRowHeight="12.75"/>
  <cols>
    <col min="1" max="1" width="25.00390625" style="0" customWidth="1"/>
    <col min="2" max="2" width="6.421875" style="3" customWidth="1"/>
    <col min="3" max="3" width="24.8515625" style="3" customWidth="1"/>
    <col min="4" max="4" width="14.140625" style="1" customWidth="1"/>
    <col min="5" max="5" width="13.8515625" style="1" customWidth="1"/>
    <col min="6" max="6" width="14.57421875" style="1" customWidth="1"/>
  </cols>
  <sheetData>
    <row r="1" ht="12.75">
      <c r="E1" s="1" t="s">
        <v>330</v>
      </c>
    </row>
    <row r="2" spans="1:6" ht="12.75">
      <c r="A2" s="28" t="s">
        <v>331</v>
      </c>
      <c r="B2" s="28"/>
      <c r="C2" s="28"/>
      <c r="D2" s="28"/>
      <c r="E2" s="28"/>
      <c r="F2" s="28"/>
    </row>
    <row r="3" spans="1:6" ht="46.5" customHeight="1">
      <c r="A3" s="29" t="s">
        <v>303</v>
      </c>
      <c r="B3" s="29" t="s">
        <v>93</v>
      </c>
      <c r="C3" s="29" t="s">
        <v>332</v>
      </c>
      <c r="D3" s="30" t="s">
        <v>319</v>
      </c>
      <c r="E3" s="30" t="s">
        <v>94</v>
      </c>
      <c r="F3" s="30" t="s">
        <v>320</v>
      </c>
    </row>
    <row r="4" spans="1:6" ht="15.75" customHeight="1">
      <c r="A4" s="31" t="s">
        <v>333</v>
      </c>
      <c r="B4" s="32" t="s">
        <v>334</v>
      </c>
      <c r="C4" s="32" t="s">
        <v>97</v>
      </c>
      <c r="D4" s="33">
        <v>246947274</v>
      </c>
      <c r="E4" s="33">
        <v>43530224.52</v>
      </c>
      <c r="F4" s="33">
        <f aca="true" t="shared" si="0" ref="F4:F35">D4-E4</f>
        <v>203417049.48</v>
      </c>
    </row>
    <row r="5" spans="1:6" ht="25.5">
      <c r="A5" s="31" t="s">
        <v>335</v>
      </c>
      <c r="B5" s="32" t="s">
        <v>334</v>
      </c>
      <c r="C5" s="32" t="s">
        <v>336</v>
      </c>
      <c r="D5" s="33">
        <v>246947274</v>
      </c>
      <c r="E5" s="33">
        <v>43530224.52</v>
      </c>
      <c r="F5" s="33">
        <f t="shared" si="0"/>
        <v>203417049.48</v>
      </c>
    </row>
    <row r="6" spans="1:6" ht="12.75">
      <c r="A6" s="31" t="s">
        <v>337</v>
      </c>
      <c r="B6" s="32" t="s">
        <v>334</v>
      </c>
      <c r="C6" s="32" t="s">
        <v>338</v>
      </c>
      <c r="D6" s="33">
        <v>33279197</v>
      </c>
      <c r="E6" s="33">
        <v>7871350.31</v>
      </c>
      <c r="F6" s="33">
        <f t="shared" si="0"/>
        <v>25407846.69</v>
      </c>
    </row>
    <row r="7" spans="1:6" ht="76.5">
      <c r="A7" s="31" t="s">
        <v>339</v>
      </c>
      <c r="B7" s="32" t="s">
        <v>334</v>
      </c>
      <c r="C7" s="32" t="s">
        <v>340</v>
      </c>
      <c r="D7" s="33">
        <v>1297300</v>
      </c>
      <c r="E7" s="33">
        <v>368360.38</v>
      </c>
      <c r="F7" s="33">
        <f t="shared" si="0"/>
        <v>928939.62</v>
      </c>
    </row>
    <row r="8" spans="1:6" ht="90.75" customHeight="1">
      <c r="A8" s="31" t="s">
        <v>341</v>
      </c>
      <c r="B8" s="32" t="s">
        <v>334</v>
      </c>
      <c r="C8" s="32" t="s">
        <v>342</v>
      </c>
      <c r="D8" s="33">
        <v>1297300</v>
      </c>
      <c r="E8" s="33">
        <v>368360.38</v>
      </c>
      <c r="F8" s="33">
        <f t="shared" si="0"/>
        <v>928939.62</v>
      </c>
    </row>
    <row r="9" spans="1:6" ht="25.5">
      <c r="A9" s="31" t="s">
        <v>343</v>
      </c>
      <c r="B9" s="32" t="s">
        <v>334</v>
      </c>
      <c r="C9" s="32" t="s">
        <v>344</v>
      </c>
      <c r="D9" s="33">
        <v>1280700</v>
      </c>
      <c r="E9" s="33">
        <v>368360.38</v>
      </c>
      <c r="F9" s="33">
        <f t="shared" si="0"/>
        <v>912339.62</v>
      </c>
    </row>
    <row r="10" spans="1:6" ht="25.5">
      <c r="A10" s="31" t="s">
        <v>345</v>
      </c>
      <c r="B10" s="32" t="s">
        <v>334</v>
      </c>
      <c r="C10" s="32" t="s">
        <v>346</v>
      </c>
      <c r="D10" s="33">
        <v>1246800</v>
      </c>
      <c r="E10" s="33">
        <v>368360.38</v>
      </c>
      <c r="F10" s="33">
        <f t="shared" si="0"/>
        <v>878439.62</v>
      </c>
    </row>
    <row r="11" spans="1:6" ht="12.75">
      <c r="A11" s="31" t="s">
        <v>347</v>
      </c>
      <c r="B11" s="32" t="s">
        <v>334</v>
      </c>
      <c r="C11" s="32" t="s">
        <v>348</v>
      </c>
      <c r="D11" s="33">
        <v>1246800</v>
      </c>
      <c r="E11" s="33">
        <v>368360.38</v>
      </c>
      <c r="F11" s="33">
        <f t="shared" si="0"/>
        <v>878439.62</v>
      </c>
    </row>
    <row r="12" spans="1:6" ht="27.75" customHeight="1">
      <c r="A12" s="31" t="s">
        <v>349</v>
      </c>
      <c r="B12" s="32" t="s">
        <v>334</v>
      </c>
      <c r="C12" s="32" t="s">
        <v>350</v>
      </c>
      <c r="D12" s="33">
        <v>1246800</v>
      </c>
      <c r="E12" s="33">
        <v>368360.38</v>
      </c>
      <c r="F12" s="33">
        <f t="shared" si="0"/>
        <v>878439.62</v>
      </c>
    </row>
    <row r="13" spans="1:6" ht="12.75">
      <c r="A13" s="31" t="s">
        <v>351</v>
      </c>
      <c r="B13" s="32" t="s">
        <v>334</v>
      </c>
      <c r="C13" s="32" t="s">
        <v>352</v>
      </c>
      <c r="D13" s="33">
        <v>957600</v>
      </c>
      <c r="E13" s="33">
        <v>278908.12</v>
      </c>
      <c r="F13" s="33">
        <f t="shared" si="0"/>
        <v>678691.88</v>
      </c>
    </row>
    <row r="14" spans="1:6" ht="25.5">
      <c r="A14" s="31" t="s">
        <v>353</v>
      </c>
      <c r="B14" s="32" t="s">
        <v>334</v>
      </c>
      <c r="C14" s="32" t="s">
        <v>354</v>
      </c>
      <c r="D14" s="33">
        <v>289200</v>
      </c>
      <c r="E14" s="33">
        <v>89452.26</v>
      </c>
      <c r="F14" s="33">
        <f t="shared" si="0"/>
        <v>199747.74</v>
      </c>
    </row>
    <row r="15" spans="1:6" ht="38.25">
      <c r="A15" s="31" t="s">
        <v>355</v>
      </c>
      <c r="B15" s="32" t="s">
        <v>334</v>
      </c>
      <c r="C15" s="32" t="s">
        <v>356</v>
      </c>
      <c r="D15" s="33">
        <v>33900</v>
      </c>
      <c r="E15" s="33">
        <v>0</v>
      </c>
      <c r="F15" s="33">
        <f t="shared" si="0"/>
        <v>33900</v>
      </c>
    </row>
    <row r="16" spans="1:6" ht="13.5" customHeight="1">
      <c r="A16" s="31" t="s">
        <v>347</v>
      </c>
      <c r="B16" s="32" t="s">
        <v>334</v>
      </c>
      <c r="C16" s="32" t="s">
        <v>357</v>
      </c>
      <c r="D16" s="33">
        <v>33900</v>
      </c>
      <c r="E16" s="33">
        <v>0</v>
      </c>
      <c r="F16" s="33">
        <f t="shared" si="0"/>
        <v>33900</v>
      </c>
    </row>
    <row r="17" spans="1:6" ht="26.25" customHeight="1">
      <c r="A17" s="31" t="s">
        <v>349</v>
      </c>
      <c r="B17" s="32" t="s">
        <v>334</v>
      </c>
      <c r="C17" s="32" t="s">
        <v>358</v>
      </c>
      <c r="D17" s="33">
        <v>33900</v>
      </c>
      <c r="E17" s="33">
        <v>0</v>
      </c>
      <c r="F17" s="33">
        <f t="shared" si="0"/>
        <v>33900</v>
      </c>
    </row>
    <row r="18" spans="1:6" ht="12.75">
      <c r="A18" s="31" t="s">
        <v>359</v>
      </c>
      <c r="B18" s="32" t="s">
        <v>334</v>
      </c>
      <c r="C18" s="32" t="s">
        <v>360</v>
      </c>
      <c r="D18" s="33">
        <v>33900</v>
      </c>
      <c r="E18" s="33">
        <v>0</v>
      </c>
      <c r="F18" s="33">
        <f t="shared" si="0"/>
        <v>33900</v>
      </c>
    </row>
    <row r="19" spans="1:6" ht="12.75">
      <c r="A19" s="31" t="s">
        <v>361</v>
      </c>
      <c r="B19" s="32" t="s">
        <v>334</v>
      </c>
      <c r="C19" s="32" t="s">
        <v>362</v>
      </c>
      <c r="D19" s="33">
        <v>16600</v>
      </c>
      <c r="E19" s="33">
        <v>0</v>
      </c>
      <c r="F19" s="33">
        <f t="shared" si="0"/>
        <v>16600</v>
      </c>
    </row>
    <row r="20" spans="1:6" ht="38.25">
      <c r="A20" s="31" t="s">
        <v>355</v>
      </c>
      <c r="B20" s="32" t="s">
        <v>334</v>
      </c>
      <c r="C20" s="32" t="s">
        <v>363</v>
      </c>
      <c r="D20" s="33">
        <v>1000</v>
      </c>
      <c r="E20" s="33">
        <v>0</v>
      </c>
      <c r="F20" s="33">
        <f t="shared" si="0"/>
        <v>1000</v>
      </c>
    </row>
    <row r="21" spans="1:6" ht="12.75">
      <c r="A21" s="31" t="s">
        <v>347</v>
      </c>
      <c r="B21" s="32" t="s">
        <v>334</v>
      </c>
      <c r="C21" s="32" t="s">
        <v>364</v>
      </c>
      <c r="D21" s="33">
        <v>1000</v>
      </c>
      <c r="E21" s="33">
        <v>0</v>
      </c>
      <c r="F21" s="33">
        <f t="shared" si="0"/>
        <v>1000</v>
      </c>
    </row>
    <row r="22" spans="1:6" ht="25.5" customHeight="1">
      <c r="A22" s="31" t="s">
        <v>349</v>
      </c>
      <c r="B22" s="32" t="s">
        <v>334</v>
      </c>
      <c r="C22" s="32" t="s">
        <v>365</v>
      </c>
      <c r="D22" s="33">
        <v>1000</v>
      </c>
      <c r="E22" s="33">
        <v>0</v>
      </c>
      <c r="F22" s="33">
        <f t="shared" si="0"/>
        <v>1000</v>
      </c>
    </row>
    <row r="23" spans="1:6" ht="13.5" customHeight="1">
      <c r="A23" s="31" t="s">
        <v>359</v>
      </c>
      <c r="B23" s="32" t="s">
        <v>334</v>
      </c>
      <c r="C23" s="32" t="s">
        <v>366</v>
      </c>
      <c r="D23" s="33">
        <v>1000</v>
      </c>
      <c r="E23" s="33">
        <v>0</v>
      </c>
      <c r="F23" s="33">
        <f t="shared" si="0"/>
        <v>1000</v>
      </c>
    </row>
    <row r="24" spans="1:6" ht="51">
      <c r="A24" s="31" t="s">
        <v>367</v>
      </c>
      <c r="B24" s="32" t="s">
        <v>334</v>
      </c>
      <c r="C24" s="32" t="s">
        <v>368</v>
      </c>
      <c r="D24" s="33">
        <v>15600</v>
      </c>
      <c r="E24" s="33">
        <v>0</v>
      </c>
      <c r="F24" s="33">
        <f t="shared" si="0"/>
        <v>15600</v>
      </c>
    </row>
    <row r="25" spans="1:6" ht="12.75">
      <c r="A25" s="31" t="s">
        <v>347</v>
      </c>
      <c r="B25" s="32" t="s">
        <v>334</v>
      </c>
      <c r="C25" s="32" t="s">
        <v>369</v>
      </c>
      <c r="D25" s="33">
        <v>15600</v>
      </c>
      <c r="E25" s="33">
        <v>0</v>
      </c>
      <c r="F25" s="33">
        <f t="shared" si="0"/>
        <v>15600</v>
      </c>
    </row>
    <row r="26" spans="1:6" ht="12.75">
      <c r="A26" s="31" t="s">
        <v>370</v>
      </c>
      <c r="B26" s="32" t="s">
        <v>334</v>
      </c>
      <c r="C26" s="32" t="s">
        <v>371</v>
      </c>
      <c r="D26" s="33">
        <v>15600</v>
      </c>
      <c r="E26" s="33">
        <v>0</v>
      </c>
      <c r="F26" s="33">
        <f t="shared" si="0"/>
        <v>15600</v>
      </c>
    </row>
    <row r="27" spans="1:6" ht="12.75">
      <c r="A27" s="31" t="s">
        <v>372</v>
      </c>
      <c r="B27" s="32" t="s">
        <v>334</v>
      </c>
      <c r="C27" s="32" t="s">
        <v>373</v>
      </c>
      <c r="D27" s="33">
        <v>13500</v>
      </c>
      <c r="E27" s="33">
        <v>0</v>
      </c>
      <c r="F27" s="33">
        <f t="shared" si="0"/>
        <v>13500</v>
      </c>
    </row>
    <row r="28" spans="1:6" ht="12.75">
      <c r="A28" s="31" t="s">
        <v>374</v>
      </c>
      <c r="B28" s="32" t="s">
        <v>334</v>
      </c>
      <c r="C28" s="32" t="s">
        <v>375</v>
      </c>
      <c r="D28" s="33">
        <v>2100</v>
      </c>
      <c r="E28" s="33">
        <v>0</v>
      </c>
      <c r="F28" s="33">
        <f t="shared" si="0"/>
        <v>2100</v>
      </c>
    </row>
    <row r="29" spans="1:6" ht="102">
      <c r="A29" s="31" t="s">
        <v>376</v>
      </c>
      <c r="B29" s="32" t="s">
        <v>334</v>
      </c>
      <c r="C29" s="32" t="s">
        <v>377</v>
      </c>
      <c r="D29" s="33">
        <v>22599800</v>
      </c>
      <c r="E29" s="33">
        <v>6178094.61</v>
      </c>
      <c r="F29" s="33">
        <f t="shared" si="0"/>
        <v>16421705.39</v>
      </c>
    </row>
    <row r="30" spans="1:6" ht="91.5" customHeight="1">
      <c r="A30" s="31" t="s">
        <v>341</v>
      </c>
      <c r="B30" s="32" t="s">
        <v>334</v>
      </c>
      <c r="C30" s="32" t="s">
        <v>378</v>
      </c>
      <c r="D30" s="33">
        <v>22599600</v>
      </c>
      <c r="E30" s="33">
        <v>6177894.61</v>
      </c>
      <c r="F30" s="33">
        <f t="shared" si="0"/>
        <v>16421705.39</v>
      </c>
    </row>
    <row r="31" spans="1:6" ht="12.75">
      <c r="A31" s="31" t="s">
        <v>361</v>
      </c>
      <c r="B31" s="32" t="s">
        <v>334</v>
      </c>
      <c r="C31" s="32" t="s">
        <v>379</v>
      </c>
      <c r="D31" s="33">
        <v>22599600</v>
      </c>
      <c r="E31" s="33">
        <v>6177894.61</v>
      </c>
      <c r="F31" s="33">
        <f t="shared" si="0"/>
        <v>16421705.39</v>
      </c>
    </row>
    <row r="32" spans="1:6" ht="25.5">
      <c r="A32" s="31" t="s">
        <v>345</v>
      </c>
      <c r="B32" s="32" t="s">
        <v>334</v>
      </c>
      <c r="C32" s="32" t="s">
        <v>380</v>
      </c>
      <c r="D32" s="33">
        <v>16199700</v>
      </c>
      <c r="E32" s="33">
        <v>4557154.49</v>
      </c>
      <c r="F32" s="33">
        <f t="shared" si="0"/>
        <v>11642545.51</v>
      </c>
    </row>
    <row r="33" spans="1:6" ht="12.75">
      <c r="A33" s="31" t="s">
        <v>347</v>
      </c>
      <c r="B33" s="32" t="s">
        <v>334</v>
      </c>
      <c r="C33" s="32" t="s">
        <v>381</v>
      </c>
      <c r="D33" s="33">
        <v>16199700</v>
      </c>
      <c r="E33" s="33">
        <v>4557154.49</v>
      </c>
      <c r="F33" s="33">
        <f t="shared" si="0"/>
        <v>11642545.51</v>
      </c>
    </row>
    <row r="34" spans="1:6" ht="24.75" customHeight="1">
      <c r="A34" s="31" t="s">
        <v>349</v>
      </c>
      <c r="B34" s="32" t="s">
        <v>334</v>
      </c>
      <c r="C34" s="32" t="s">
        <v>382</v>
      </c>
      <c r="D34" s="33">
        <v>16199700</v>
      </c>
      <c r="E34" s="33">
        <v>4557154.49</v>
      </c>
      <c r="F34" s="33">
        <f t="shared" si="0"/>
        <v>11642545.51</v>
      </c>
    </row>
    <row r="35" spans="1:6" ht="12.75">
      <c r="A35" s="31" t="s">
        <v>351</v>
      </c>
      <c r="B35" s="32" t="s">
        <v>334</v>
      </c>
      <c r="C35" s="32" t="s">
        <v>383</v>
      </c>
      <c r="D35" s="33">
        <v>12442200</v>
      </c>
      <c r="E35" s="33">
        <v>3516631.15</v>
      </c>
      <c r="F35" s="33">
        <f t="shared" si="0"/>
        <v>8925568.85</v>
      </c>
    </row>
    <row r="36" spans="1:6" ht="25.5">
      <c r="A36" s="31" t="s">
        <v>353</v>
      </c>
      <c r="B36" s="32" t="s">
        <v>334</v>
      </c>
      <c r="C36" s="32" t="s">
        <v>384</v>
      </c>
      <c r="D36" s="33">
        <v>3757500</v>
      </c>
      <c r="E36" s="33">
        <v>1040523.34</v>
      </c>
      <c r="F36" s="33">
        <f aca="true" t="shared" si="1" ref="F36:F67">D36-E36</f>
        <v>2716976.66</v>
      </c>
    </row>
    <row r="37" spans="1:6" ht="12.75">
      <c r="A37" s="31" t="s">
        <v>370</v>
      </c>
      <c r="B37" s="32" t="s">
        <v>334</v>
      </c>
      <c r="C37" s="32" t="s">
        <v>385</v>
      </c>
      <c r="D37" s="33">
        <v>0</v>
      </c>
      <c r="E37" s="33">
        <v>0</v>
      </c>
      <c r="F37" s="33">
        <f t="shared" si="1"/>
        <v>0</v>
      </c>
    </row>
    <row r="38" spans="1:6" ht="12.75">
      <c r="A38" s="31" t="s">
        <v>374</v>
      </c>
      <c r="B38" s="32" t="s">
        <v>334</v>
      </c>
      <c r="C38" s="32" t="s">
        <v>386</v>
      </c>
      <c r="D38" s="33">
        <v>0</v>
      </c>
      <c r="E38" s="33">
        <v>0</v>
      </c>
      <c r="F38" s="33">
        <f t="shared" si="1"/>
        <v>0</v>
      </c>
    </row>
    <row r="39" spans="1:6" ht="38.25">
      <c r="A39" s="31" t="s">
        <v>355</v>
      </c>
      <c r="B39" s="32" t="s">
        <v>334</v>
      </c>
      <c r="C39" s="32" t="s">
        <v>387</v>
      </c>
      <c r="D39" s="33">
        <v>499300</v>
      </c>
      <c r="E39" s="33">
        <v>74207.5</v>
      </c>
      <c r="F39" s="33">
        <f t="shared" si="1"/>
        <v>425092.5</v>
      </c>
    </row>
    <row r="40" spans="1:6" ht="12.75">
      <c r="A40" s="31" t="s">
        <v>347</v>
      </c>
      <c r="B40" s="32" t="s">
        <v>334</v>
      </c>
      <c r="C40" s="32" t="s">
        <v>388</v>
      </c>
      <c r="D40" s="33">
        <v>499300</v>
      </c>
      <c r="E40" s="33">
        <v>74207.5</v>
      </c>
      <c r="F40" s="33">
        <f t="shared" si="1"/>
        <v>425092.5</v>
      </c>
    </row>
    <row r="41" spans="1:6" ht="27.75" customHeight="1">
      <c r="A41" s="31" t="s">
        <v>349</v>
      </c>
      <c r="B41" s="32" t="s">
        <v>334</v>
      </c>
      <c r="C41" s="32" t="s">
        <v>389</v>
      </c>
      <c r="D41" s="33">
        <v>499300</v>
      </c>
      <c r="E41" s="33">
        <v>74207.5</v>
      </c>
      <c r="F41" s="33">
        <f t="shared" si="1"/>
        <v>425092.5</v>
      </c>
    </row>
    <row r="42" spans="1:6" ht="12.75">
      <c r="A42" s="31" t="s">
        <v>359</v>
      </c>
      <c r="B42" s="32" t="s">
        <v>334</v>
      </c>
      <c r="C42" s="32" t="s">
        <v>390</v>
      </c>
      <c r="D42" s="33">
        <v>499300</v>
      </c>
      <c r="E42" s="33">
        <v>74207.5</v>
      </c>
      <c r="F42" s="33">
        <f t="shared" si="1"/>
        <v>425092.5</v>
      </c>
    </row>
    <row r="43" spans="1:6" ht="63.75">
      <c r="A43" s="31" t="s">
        <v>391</v>
      </c>
      <c r="B43" s="32" t="s">
        <v>334</v>
      </c>
      <c r="C43" s="32" t="s">
        <v>392</v>
      </c>
      <c r="D43" s="33">
        <v>1068500</v>
      </c>
      <c r="E43" s="33">
        <v>272548.84</v>
      </c>
      <c r="F43" s="33">
        <f t="shared" si="1"/>
        <v>795951.1599999999</v>
      </c>
    </row>
    <row r="44" spans="1:6" ht="12.75">
      <c r="A44" s="31" t="s">
        <v>347</v>
      </c>
      <c r="B44" s="32" t="s">
        <v>334</v>
      </c>
      <c r="C44" s="32" t="s">
        <v>393</v>
      </c>
      <c r="D44" s="33">
        <v>1068500</v>
      </c>
      <c r="E44" s="33">
        <v>272548.84</v>
      </c>
      <c r="F44" s="33">
        <f t="shared" si="1"/>
        <v>795951.1599999999</v>
      </c>
    </row>
    <row r="45" spans="1:6" ht="12.75">
      <c r="A45" s="31" t="s">
        <v>370</v>
      </c>
      <c r="B45" s="32" t="s">
        <v>334</v>
      </c>
      <c r="C45" s="32" t="s">
        <v>394</v>
      </c>
      <c r="D45" s="33">
        <v>1068500</v>
      </c>
      <c r="E45" s="33">
        <v>272548.84</v>
      </c>
      <c r="F45" s="33">
        <f t="shared" si="1"/>
        <v>795951.1599999999</v>
      </c>
    </row>
    <row r="46" spans="1:6" ht="12.75">
      <c r="A46" s="31" t="s">
        <v>395</v>
      </c>
      <c r="B46" s="32" t="s">
        <v>334</v>
      </c>
      <c r="C46" s="32" t="s">
        <v>396</v>
      </c>
      <c r="D46" s="33">
        <v>711400</v>
      </c>
      <c r="E46" s="33">
        <v>151648.84</v>
      </c>
      <c r="F46" s="33">
        <f t="shared" si="1"/>
        <v>559751.16</v>
      </c>
    </row>
    <row r="47" spans="1:6" ht="12.75">
      <c r="A47" s="31" t="s">
        <v>374</v>
      </c>
      <c r="B47" s="32" t="s">
        <v>334</v>
      </c>
      <c r="C47" s="32" t="s">
        <v>397</v>
      </c>
      <c r="D47" s="33">
        <v>357100</v>
      </c>
      <c r="E47" s="33">
        <v>120900</v>
      </c>
      <c r="F47" s="33">
        <f t="shared" si="1"/>
        <v>236200</v>
      </c>
    </row>
    <row r="48" spans="1:6" ht="51">
      <c r="A48" s="31" t="s">
        <v>367</v>
      </c>
      <c r="B48" s="32" t="s">
        <v>334</v>
      </c>
      <c r="C48" s="32" t="s">
        <v>398</v>
      </c>
      <c r="D48" s="33">
        <v>4405500</v>
      </c>
      <c r="E48" s="33">
        <v>1237507.33</v>
      </c>
      <c r="F48" s="33">
        <f t="shared" si="1"/>
        <v>3167992.67</v>
      </c>
    </row>
    <row r="49" spans="1:6" ht="12.75">
      <c r="A49" s="31" t="s">
        <v>347</v>
      </c>
      <c r="B49" s="32" t="s">
        <v>334</v>
      </c>
      <c r="C49" s="32" t="s">
        <v>399</v>
      </c>
      <c r="D49" s="33">
        <v>3141900</v>
      </c>
      <c r="E49" s="33">
        <v>820671.28</v>
      </c>
      <c r="F49" s="33">
        <f t="shared" si="1"/>
        <v>2321228.7199999997</v>
      </c>
    </row>
    <row r="50" spans="1:6" ht="12.75">
      <c r="A50" s="31" t="s">
        <v>370</v>
      </c>
      <c r="B50" s="32" t="s">
        <v>334</v>
      </c>
      <c r="C50" s="32" t="s">
        <v>400</v>
      </c>
      <c r="D50" s="33">
        <v>3067500</v>
      </c>
      <c r="E50" s="33">
        <v>814411.28</v>
      </c>
      <c r="F50" s="33">
        <f t="shared" si="1"/>
        <v>2253088.7199999997</v>
      </c>
    </row>
    <row r="51" spans="1:6" ht="12.75">
      <c r="A51" s="31" t="s">
        <v>372</v>
      </c>
      <c r="B51" s="32" t="s">
        <v>334</v>
      </c>
      <c r="C51" s="32" t="s">
        <v>401</v>
      </c>
      <c r="D51" s="33">
        <v>19200</v>
      </c>
      <c r="E51" s="33">
        <v>0</v>
      </c>
      <c r="F51" s="33">
        <f t="shared" si="1"/>
        <v>19200</v>
      </c>
    </row>
    <row r="52" spans="1:6" ht="12.75">
      <c r="A52" s="31" t="s">
        <v>402</v>
      </c>
      <c r="B52" s="32" t="s">
        <v>334</v>
      </c>
      <c r="C52" s="32" t="s">
        <v>403</v>
      </c>
      <c r="D52" s="33">
        <v>407600</v>
      </c>
      <c r="E52" s="33">
        <v>123496.33</v>
      </c>
      <c r="F52" s="33">
        <f t="shared" si="1"/>
        <v>284103.67</v>
      </c>
    </row>
    <row r="53" spans="1:6" ht="25.5">
      <c r="A53" s="31" t="s">
        <v>404</v>
      </c>
      <c r="B53" s="32" t="s">
        <v>334</v>
      </c>
      <c r="C53" s="32" t="s">
        <v>405</v>
      </c>
      <c r="D53" s="33">
        <v>1064100</v>
      </c>
      <c r="E53" s="33">
        <v>173939.28</v>
      </c>
      <c r="F53" s="33">
        <f t="shared" si="1"/>
        <v>890160.72</v>
      </c>
    </row>
    <row r="54" spans="1:6" ht="12.75">
      <c r="A54" s="31" t="s">
        <v>374</v>
      </c>
      <c r="B54" s="32" t="s">
        <v>334</v>
      </c>
      <c r="C54" s="32" t="s">
        <v>406</v>
      </c>
      <c r="D54" s="33">
        <v>1576600</v>
      </c>
      <c r="E54" s="33">
        <v>516975.67</v>
      </c>
      <c r="F54" s="33">
        <f t="shared" si="1"/>
        <v>1059624.33</v>
      </c>
    </row>
    <row r="55" spans="1:6" ht="12.75">
      <c r="A55" s="31" t="s">
        <v>407</v>
      </c>
      <c r="B55" s="32" t="s">
        <v>334</v>
      </c>
      <c r="C55" s="32" t="s">
        <v>408</v>
      </c>
      <c r="D55" s="33">
        <v>74400</v>
      </c>
      <c r="E55" s="33">
        <v>6260</v>
      </c>
      <c r="F55" s="33">
        <f t="shared" si="1"/>
        <v>68140</v>
      </c>
    </row>
    <row r="56" spans="1:6" ht="25.5">
      <c r="A56" s="31" t="s">
        <v>409</v>
      </c>
      <c r="B56" s="32" t="s">
        <v>334</v>
      </c>
      <c r="C56" s="32" t="s">
        <v>410</v>
      </c>
      <c r="D56" s="33">
        <v>1263600</v>
      </c>
      <c r="E56" s="33">
        <v>416836.05</v>
      </c>
      <c r="F56" s="33">
        <f t="shared" si="1"/>
        <v>846763.95</v>
      </c>
    </row>
    <row r="57" spans="1:6" ht="25.5">
      <c r="A57" s="31" t="s">
        <v>411</v>
      </c>
      <c r="B57" s="32" t="s">
        <v>334</v>
      </c>
      <c r="C57" s="32" t="s">
        <v>412</v>
      </c>
      <c r="D57" s="33">
        <v>150000</v>
      </c>
      <c r="E57" s="33">
        <v>92741.05</v>
      </c>
      <c r="F57" s="33">
        <f t="shared" si="1"/>
        <v>57258.95</v>
      </c>
    </row>
    <row r="58" spans="1:6" ht="25.5">
      <c r="A58" s="31" t="s">
        <v>413</v>
      </c>
      <c r="B58" s="32" t="s">
        <v>334</v>
      </c>
      <c r="C58" s="32" t="s">
        <v>414</v>
      </c>
      <c r="D58" s="33">
        <v>1113600</v>
      </c>
      <c r="E58" s="33">
        <v>324095</v>
      </c>
      <c r="F58" s="33">
        <f t="shared" si="1"/>
        <v>789505</v>
      </c>
    </row>
    <row r="59" spans="1:6" ht="38.25">
      <c r="A59" s="31" t="s">
        <v>415</v>
      </c>
      <c r="B59" s="32" t="s">
        <v>334</v>
      </c>
      <c r="C59" s="32" t="s">
        <v>416</v>
      </c>
      <c r="D59" s="33">
        <v>378100</v>
      </c>
      <c r="E59" s="33">
        <v>0</v>
      </c>
      <c r="F59" s="33">
        <f t="shared" si="1"/>
        <v>378100</v>
      </c>
    </row>
    <row r="60" spans="1:6" ht="13.5" customHeight="1">
      <c r="A60" s="31" t="s">
        <v>347</v>
      </c>
      <c r="B60" s="32" t="s">
        <v>334</v>
      </c>
      <c r="C60" s="32" t="s">
        <v>417</v>
      </c>
      <c r="D60" s="33">
        <v>378100</v>
      </c>
      <c r="E60" s="33">
        <v>0</v>
      </c>
      <c r="F60" s="33">
        <f t="shared" si="1"/>
        <v>378100</v>
      </c>
    </row>
    <row r="61" spans="1:6" ht="12.75">
      <c r="A61" s="31" t="s">
        <v>407</v>
      </c>
      <c r="B61" s="32" t="s">
        <v>334</v>
      </c>
      <c r="C61" s="32" t="s">
        <v>418</v>
      </c>
      <c r="D61" s="33">
        <v>378100</v>
      </c>
      <c r="E61" s="33">
        <v>0</v>
      </c>
      <c r="F61" s="33">
        <f t="shared" si="1"/>
        <v>378100</v>
      </c>
    </row>
    <row r="62" spans="1:6" ht="25.5">
      <c r="A62" s="31" t="s">
        <v>419</v>
      </c>
      <c r="B62" s="32" t="s">
        <v>334</v>
      </c>
      <c r="C62" s="32" t="s">
        <v>420</v>
      </c>
      <c r="D62" s="33">
        <v>48500</v>
      </c>
      <c r="E62" s="33">
        <v>36476.45</v>
      </c>
      <c r="F62" s="33">
        <f t="shared" si="1"/>
        <v>12023.550000000003</v>
      </c>
    </row>
    <row r="63" spans="1:6" ht="12.75">
      <c r="A63" s="31" t="s">
        <v>347</v>
      </c>
      <c r="B63" s="32" t="s">
        <v>334</v>
      </c>
      <c r="C63" s="32" t="s">
        <v>421</v>
      </c>
      <c r="D63" s="33">
        <v>48500</v>
      </c>
      <c r="E63" s="33">
        <v>36476.45</v>
      </c>
      <c r="F63" s="33">
        <f t="shared" si="1"/>
        <v>12023.550000000003</v>
      </c>
    </row>
    <row r="64" spans="1:6" ht="12.75">
      <c r="A64" s="31" t="s">
        <v>407</v>
      </c>
      <c r="B64" s="32" t="s">
        <v>334</v>
      </c>
      <c r="C64" s="32" t="s">
        <v>422</v>
      </c>
      <c r="D64" s="33">
        <v>48500</v>
      </c>
      <c r="E64" s="33">
        <v>36476.45</v>
      </c>
      <c r="F64" s="33">
        <f t="shared" si="1"/>
        <v>12023.550000000003</v>
      </c>
    </row>
    <row r="65" spans="1:6" ht="25.5">
      <c r="A65" s="31" t="s">
        <v>423</v>
      </c>
      <c r="B65" s="32" t="s">
        <v>334</v>
      </c>
      <c r="C65" s="32" t="s">
        <v>424</v>
      </c>
      <c r="D65" s="33">
        <v>200</v>
      </c>
      <c r="E65" s="33">
        <v>200</v>
      </c>
      <c r="F65" s="33">
        <f t="shared" si="1"/>
        <v>0</v>
      </c>
    </row>
    <row r="66" spans="1:6" ht="178.5">
      <c r="A66" s="31" t="s">
        <v>425</v>
      </c>
      <c r="B66" s="32" t="s">
        <v>334</v>
      </c>
      <c r="C66" s="32" t="s">
        <v>426</v>
      </c>
      <c r="D66" s="33">
        <v>200</v>
      </c>
      <c r="E66" s="33">
        <v>200</v>
      </c>
      <c r="F66" s="33">
        <f t="shared" si="1"/>
        <v>0</v>
      </c>
    </row>
    <row r="67" spans="1:6" ht="165.75">
      <c r="A67" s="31" t="s">
        <v>427</v>
      </c>
      <c r="B67" s="32" t="s">
        <v>334</v>
      </c>
      <c r="C67" s="32" t="s">
        <v>428</v>
      </c>
      <c r="D67" s="33">
        <v>200</v>
      </c>
      <c r="E67" s="33">
        <v>200</v>
      </c>
      <c r="F67" s="33">
        <f t="shared" si="1"/>
        <v>0</v>
      </c>
    </row>
    <row r="68" spans="1:6" ht="51">
      <c r="A68" s="31" t="s">
        <v>367</v>
      </c>
      <c r="B68" s="32" t="s">
        <v>334</v>
      </c>
      <c r="C68" s="32" t="s">
        <v>429</v>
      </c>
      <c r="D68" s="33">
        <v>200</v>
      </c>
      <c r="E68" s="33">
        <v>200</v>
      </c>
      <c r="F68" s="33">
        <f aca="true" t="shared" si="2" ref="F68:F99">D68-E68</f>
        <v>0</v>
      </c>
    </row>
    <row r="69" spans="1:6" ht="25.5">
      <c r="A69" s="31" t="s">
        <v>409</v>
      </c>
      <c r="B69" s="32" t="s">
        <v>334</v>
      </c>
      <c r="C69" s="32" t="s">
        <v>430</v>
      </c>
      <c r="D69" s="33">
        <v>200</v>
      </c>
      <c r="E69" s="33">
        <v>200</v>
      </c>
      <c r="F69" s="33">
        <f t="shared" si="2"/>
        <v>0</v>
      </c>
    </row>
    <row r="70" spans="1:6" ht="25.5">
      <c r="A70" s="31" t="s">
        <v>413</v>
      </c>
      <c r="B70" s="32" t="s">
        <v>334</v>
      </c>
      <c r="C70" s="32" t="s">
        <v>431</v>
      </c>
      <c r="D70" s="33">
        <v>200</v>
      </c>
      <c r="E70" s="33">
        <v>200</v>
      </c>
      <c r="F70" s="33">
        <f t="shared" si="2"/>
        <v>0</v>
      </c>
    </row>
    <row r="71" spans="1:6" ht="12.75">
      <c r="A71" s="31" t="s">
        <v>432</v>
      </c>
      <c r="B71" s="32" t="s">
        <v>334</v>
      </c>
      <c r="C71" s="32" t="s">
        <v>433</v>
      </c>
      <c r="D71" s="33">
        <v>2943073</v>
      </c>
      <c r="E71" s="33">
        <v>0</v>
      </c>
      <c r="F71" s="33">
        <f t="shared" si="2"/>
        <v>2943073</v>
      </c>
    </row>
    <row r="72" spans="1:6" ht="12.75">
      <c r="A72" s="31" t="s">
        <v>432</v>
      </c>
      <c r="B72" s="32" t="s">
        <v>334</v>
      </c>
      <c r="C72" s="32" t="s">
        <v>434</v>
      </c>
      <c r="D72" s="33">
        <v>2943073</v>
      </c>
      <c r="E72" s="33">
        <v>0</v>
      </c>
      <c r="F72" s="33">
        <f t="shared" si="2"/>
        <v>2943073</v>
      </c>
    </row>
    <row r="73" spans="1:6" ht="25.5">
      <c r="A73" s="31" t="s">
        <v>435</v>
      </c>
      <c r="B73" s="32" t="s">
        <v>334</v>
      </c>
      <c r="C73" s="32" t="s">
        <v>436</v>
      </c>
      <c r="D73" s="33">
        <v>2943073</v>
      </c>
      <c r="E73" s="33">
        <v>0</v>
      </c>
      <c r="F73" s="33">
        <f t="shared" si="2"/>
        <v>2943073</v>
      </c>
    </row>
    <row r="74" spans="1:6" ht="12.75">
      <c r="A74" s="31" t="s">
        <v>437</v>
      </c>
      <c r="B74" s="32" t="s">
        <v>334</v>
      </c>
      <c r="C74" s="32" t="s">
        <v>438</v>
      </c>
      <c r="D74" s="33">
        <v>2943073</v>
      </c>
      <c r="E74" s="33">
        <v>0</v>
      </c>
      <c r="F74" s="33">
        <f t="shared" si="2"/>
        <v>2943073</v>
      </c>
    </row>
    <row r="75" spans="1:6" ht="12.75">
      <c r="A75" s="31" t="s">
        <v>347</v>
      </c>
      <c r="B75" s="32" t="s">
        <v>334</v>
      </c>
      <c r="C75" s="32" t="s">
        <v>439</v>
      </c>
      <c r="D75" s="33">
        <v>2943073</v>
      </c>
      <c r="E75" s="33">
        <v>0</v>
      </c>
      <c r="F75" s="33">
        <f t="shared" si="2"/>
        <v>2943073</v>
      </c>
    </row>
    <row r="76" spans="1:6" ht="12.75">
      <c r="A76" s="31" t="s">
        <v>407</v>
      </c>
      <c r="B76" s="32" t="s">
        <v>334</v>
      </c>
      <c r="C76" s="32" t="s">
        <v>440</v>
      </c>
      <c r="D76" s="33">
        <v>2943073</v>
      </c>
      <c r="E76" s="33">
        <v>0</v>
      </c>
      <c r="F76" s="33">
        <f t="shared" si="2"/>
        <v>2943073</v>
      </c>
    </row>
    <row r="77" spans="1:6" ht="38.25">
      <c r="A77" s="31" t="s">
        <v>441</v>
      </c>
      <c r="B77" s="32" t="s">
        <v>334</v>
      </c>
      <c r="C77" s="32" t="s">
        <v>442</v>
      </c>
      <c r="D77" s="33">
        <v>6439024</v>
      </c>
      <c r="E77" s="33">
        <v>1324895.32</v>
      </c>
      <c r="F77" s="33">
        <f t="shared" si="2"/>
        <v>5114128.68</v>
      </c>
    </row>
    <row r="78" spans="1:6" ht="13.5" customHeight="1">
      <c r="A78" s="31" t="s">
        <v>432</v>
      </c>
      <c r="B78" s="32" t="s">
        <v>334</v>
      </c>
      <c r="C78" s="32" t="s">
        <v>443</v>
      </c>
      <c r="D78" s="33">
        <v>404124</v>
      </c>
      <c r="E78" s="33">
        <v>172167.99</v>
      </c>
      <c r="F78" s="33">
        <f t="shared" si="2"/>
        <v>231956.01</v>
      </c>
    </row>
    <row r="79" spans="1:6" ht="25.5">
      <c r="A79" s="31" t="s">
        <v>435</v>
      </c>
      <c r="B79" s="32" t="s">
        <v>334</v>
      </c>
      <c r="C79" s="32" t="s">
        <v>444</v>
      </c>
      <c r="D79" s="33">
        <v>404124</v>
      </c>
      <c r="E79" s="33">
        <v>172167.99</v>
      </c>
      <c r="F79" s="33">
        <f t="shared" si="2"/>
        <v>231956.01</v>
      </c>
    </row>
    <row r="80" spans="1:6" ht="12.75">
      <c r="A80" s="31" t="s">
        <v>437</v>
      </c>
      <c r="B80" s="32" t="s">
        <v>334</v>
      </c>
      <c r="C80" s="32" t="s">
        <v>445</v>
      </c>
      <c r="D80" s="33">
        <v>404124</v>
      </c>
      <c r="E80" s="33">
        <v>172167.99</v>
      </c>
      <c r="F80" s="33">
        <f t="shared" si="2"/>
        <v>231956.01</v>
      </c>
    </row>
    <row r="81" spans="1:6" ht="12.75">
      <c r="A81" s="31" t="s">
        <v>347</v>
      </c>
      <c r="B81" s="32" t="s">
        <v>334</v>
      </c>
      <c r="C81" s="32" t="s">
        <v>446</v>
      </c>
      <c r="D81" s="33">
        <v>402624</v>
      </c>
      <c r="E81" s="33">
        <v>170667.99</v>
      </c>
      <c r="F81" s="33">
        <f t="shared" si="2"/>
        <v>231956.01</v>
      </c>
    </row>
    <row r="82" spans="1:6" ht="12.75">
      <c r="A82" s="31" t="s">
        <v>370</v>
      </c>
      <c r="B82" s="32" t="s">
        <v>334</v>
      </c>
      <c r="C82" s="32" t="s">
        <v>447</v>
      </c>
      <c r="D82" s="33">
        <v>387624</v>
      </c>
      <c r="E82" s="33">
        <v>155667.99</v>
      </c>
      <c r="F82" s="33">
        <f t="shared" si="2"/>
        <v>231956.01</v>
      </c>
    </row>
    <row r="83" spans="1:6" ht="25.5">
      <c r="A83" s="31" t="s">
        <v>404</v>
      </c>
      <c r="B83" s="32" t="s">
        <v>334</v>
      </c>
      <c r="C83" s="32" t="s">
        <v>448</v>
      </c>
      <c r="D83" s="33">
        <v>350582</v>
      </c>
      <c r="E83" s="33">
        <v>136811.59</v>
      </c>
      <c r="F83" s="33">
        <f t="shared" si="2"/>
        <v>213770.41</v>
      </c>
    </row>
    <row r="84" spans="1:6" ht="12.75">
      <c r="A84" s="31" t="s">
        <v>374</v>
      </c>
      <c r="B84" s="32" t="s">
        <v>334</v>
      </c>
      <c r="C84" s="32" t="s">
        <v>449</v>
      </c>
      <c r="D84" s="33">
        <v>37042</v>
      </c>
      <c r="E84" s="33">
        <v>18856.4</v>
      </c>
      <c r="F84" s="33">
        <f t="shared" si="2"/>
        <v>18185.6</v>
      </c>
    </row>
    <row r="85" spans="1:6" ht="12.75">
      <c r="A85" s="31" t="s">
        <v>407</v>
      </c>
      <c r="B85" s="32" t="s">
        <v>334</v>
      </c>
      <c r="C85" s="32" t="s">
        <v>450</v>
      </c>
      <c r="D85" s="33">
        <v>15000</v>
      </c>
      <c r="E85" s="33">
        <v>15000</v>
      </c>
      <c r="F85" s="33">
        <f t="shared" si="2"/>
        <v>0</v>
      </c>
    </row>
    <row r="86" spans="1:6" ht="25.5">
      <c r="A86" s="31" t="s">
        <v>409</v>
      </c>
      <c r="B86" s="32" t="s">
        <v>334</v>
      </c>
      <c r="C86" s="32" t="s">
        <v>451</v>
      </c>
      <c r="D86" s="33">
        <v>1500</v>
      </c>
      <c r="E86" s="33">
        <v>1500</v>
      </c>
      <c r="F86" s="33">
        <f t="shared" si="2"/>
        <v>0</v>
      </c>
    </row>
    <row r="87" spans="1:6" ht="25.5">
      <c r="A87" s="31" t="s">
        <v>413</v>
      </c>
      <c r="B87" s="32" t="s">
        <v>334</v>
      </c>
      <c r="C87" s="32" t="s">
        <v>452</v>
      </c>
      <c r="D87" s="33">
        <v>1500</v>
      </c>
      <c r="E87" s="33">
        <v>1500</v>
      </c>
      <c r="F87" s="33">
        <f t="shared" si="2"/>
        <v>0</v>
      </c>
    </row>
    <row r="88" spans="1:6" ht="63.75">
      <c r="A88" s="31" t="s">
        <v>453</v>
      </c>
      <c r="B88" s="32" t="s">
        <v>334</v>
      </c>
      <c r="C88" s="32" t="s">
        <v>454</v>
      </c>
      <c r="D88" s="33">
        <v>449200</v>
      </c>
      <c r="E88" s="33">
        <v>57128</v>
      </c>
      <c r="F88" s="33">
        <f t="shared" si="2"/>
        <v>392072</v>
      </c>
    </row>
    <row r="89" spans="1:6" ht="25.5">
      <c r="A89" s="31" t="s">
        <v>455</v>
      </c>
      <c r="B89" s="32" t="s">
        <v>334</v>
      </c>
      <c r="C89" s="32" t="s">
        <v>456</v>
      </c>
      <c r="D89" s="33">
        <v>449200</v>
      </c>
      <c r="E89" s="33">
        <v>57128</v>
      </c>
      <c r="F89" s="33">
        <f t="shared" si="2"/>
        <v>392072</v>
      </c>
    </row>
    <row r="90" spans="1:6" ht="25.5">
      <c r="A90" s="31" t="s">
        <v>455</v>
      </c>
      <c r="B90" s="32" t="s">
        <v>334</v>
      </c>
      <c r="C90" s="32" t="s">
        <v>457</v>
      </c>
      <c r="D90" s="33">
        <v>449200</v>
      </c>
      <c r="E90" s="33">
        <v>57128</v>
      </c>
      <c r="F90" s="33">
        <f t="shared" si="2"/>
        <v>392072</v>
      </c>
    </row>
    <row r="91" spans="1:6" ht="51">
      <c r="A91" s="31" t="s">
        <v>367</v>
      </c>
      <c r="B91" s="32" t="s">
        <v>334</v>
      </c>
      <c r="C91" s="32" t="s">
        <v>458</v>
      </c>
      <c r="D91" s="33">
        <v>399200</v>
      </c>
      <c r="E91" s="33">
        <v>56928</v>
      </c>
      <c r="F91" s="33">
        <f t="shared" si="2"/>
        <v>342272</v>
      </c>
    </row>
    <row r="92" spans="1:6" ht="13.5" customHeight="1">
      <c r="A92" s="31" t="s">
        <v>347</v>
      </c>
      <c r="B92" s="32" t="s">
        <v>334</v>
      </c>
      <c r="C92" s="32" t="s">
        <v>459</v>
      </c>
      <c r="D92" s="33">
        <v>82500</v>
      </c>
      <c r="E92" s="33">
        <v>56928</v>
      </c>
      <c r="F92" s="33">
        <f t="shared" si="2"/>
        <v>25572</v>
      </c>
    </row>
    <row r="93" spans="1:6" ht="12.75">
      <c r="A93" s="31" t="s">
        <v>370</v>
      </c>
      <c r="B93" s="32" t="s">
        <v>334</v>
      </c>
      <c r="C93" s="32" t="s">
        <v>460</v>
      </c>
      <c r="D93" s="33">
        <v>82500</v>
      </c>
      <c r="E93" s="33">
        <v>56928</v>
      </c>
      <c r="F93" s="33">
        <f t="shared" si="2"/>
        <v>25572</v>
      </c>
    </row>
    <row r="94" spans="1:6" ht="12.75">
      <c r="A94" s="31" t="s">
        <v>374</v>
      </c>
      <c r="B94" s="32" t="s">
        <v>334</v>
      </c>
      <c r="C94" s="32" t="s">
        <v>461</v>
      </c>
      <c r="D94" s="33">
        <v>82500</v>
      </c>
      <c r="E94" s="33">
        <v>56928</v>
      </c>
      <c r="F94" s="33">
        <f t="shared" si="2"/>
        <v>25572</v>
      </c>
    </row>
    <row r="95" spans="1:6" ht="25.5">
      <c r="A95" s="31" t="s">
        <v>409</v>
      </c>
      <c r="B95" s="32" t="s">
        <v>334</v>
      </c>
      <c r="C95" s="32" t="s">
        <v>462</v>
      </c>
      <c r="D95" s="33">
        <v>316700</v>
      </c>
      <c r="E95" s="33">
        <v>0</v>
      </c>
      <c r="F95" s="33">
        <f t="shared" si="2"/>
        <v>316700</v>
      </c>
    </row>
    <row r="96" spans="1:6" ht="25.5">
      <c r="A96" s="31" t="s">
        <v>411</v>
      </c>
      <c r="B96" s="32" t="s">
        <v>334</v>
      </c>
      <c r="C96" s="32" t="s">
        <v>463</v>
      </c>
      <c r="D96" s="33">
        <v>316700</v>
      </c>
      <c r="E96" s="33">
        <v>0</v>
      </c>
      <c r="F96" s="33">
        <f t="shared" si="2"/>
        <v>316700</v>
      </c>
    </row>
    <row r="97" spans="1:6" ht="102.75" customHeight="1">
      <c r="A97" s="31" t="s">
        <v>464</v>
      </c>
      <c r="B97" s="32" t="s">
        <v>334</v>
      </c>
      <c r="C97" s="32" t="s">
        <v>465</v>
      </c>
      <c r="D97" s="33">
        <v>200</v>
      </c>
      <c r="E97" s="33">
        <v>0</v>
      </c>
      <c r="F97" s="33">
        <f t="shared" si="2"/>
        <v>200</v>
      </c>
    </row>
    <row r="98" spans="1:6" ht="13.5" customHeight="1">
      <c r="A98" s="31" t="s">
        <v>347</v>
      </c>
      <c r="B98" s="32" t="s">
        <v>334</v>
      </c>
      <c r="C98" s="32" t="s">
        <v>466</v>
      </c>
      <c r="D98" s="33">
        <v>200</v>
      </c>
      <c r="E98" s="33">
        <v>0</v>
      </c>
      <c r="F98" s="33">
        <f t="shared" si="2"/>
        <v>200</v>
      </c>
    </row>
    <row r="99" spans="1:6" ht="13.5" customHeight="1">
      <c r="A99" s="31" t="s">
        <v>407</v>
      </c>
      <c r="B99" s="32" t="s">
        <v>334</v>
      </c>
      <c r="C99" s="32" t="s">
        <v>467</v>
      </c>
      <c r="D99" s="33">
        <v>200</v>
      </c>
      <c r="E99" s="33">
        <v>0</v>
      </c>
      <c r="F99" s="33">
        <f t="shared" si="2"/>
        <v>200</v>
      </c>
    </row>
    <row r="100" spans="1:6" ht="25.5">
      <c r="A100" s="31" t="s">
        <v>419</v>
      </c>
      <c r="B100" s="32" t="s">
        <v>334</v>
      </c>
      <c r="C100" s="32" t="s">
        <v>468</v>
      </c>
      <c r="D100" s="33">
        <v>49800</v>
      </c>
      <c r="E100" s="33">
        <v>0</v>
      </c>
      <c r="F100" s="33">
        <f aca="true" t="shared" si="3" ref="F100:F131">D100-E100</f>
        <v>49800</v>
      </c>
    </row>
    <row r="101" spans="1:6" ht="13.5" customHeight="1">
      <c r="A101" s="31" t="s">
        <v>347</v>
      </c>
      <c r="B101" s="32" t="s">
        <v>334</v>
      </c>
      <c r="C101" s="32" t="s">
        <v>469</v>
      </c>
      <c r="D101" s="33">
        <v>49800</v>
      </c>
      <c r="E101" s="33">
        <v>0</v>
      </c>
      <c r="F101" s="33">
        <f t="shared" si="3"/>
        <v>49800</v>
      </c>
    </row>
    <row r="102" spans="1:6" ht="12.75">
      <c r="A102" s="31" t="s">
        <v>407</v>
      </c>
      <c r="B102" s="32" t="s">
        <v>334</v>
      </c>
      <c r="C102" s="32" t="s">
        <v>470</v>
      </c>
      <c r="D102" s="33">
        <v>49800</v>
      </c>
      <c r="E102" s="33">
        <v>0</v>
      </c>
      <c r="F102" s="33">
        <f t="shared" si="3"/>
        <v>49800</v>
      </c>
    </row>
    <row r="103" spans="1:6" ht="38.25">
      <c r="A103" s="31" t="s">
        <v>471</v>
      </c>
      <c r="B103" s="32" t="s">
        <v>334</v>
      </c>
      <c r="C103" s="32" t="s">
        <v>472</v>
      </c>
      <c r="D103" s="33">
        <v>5585700</v>
      </c>
      <c r="E103" s="33">
        <v>1095599.33</v>
      </c>
      <c r="F103" s="33">
        <f t="shared" si="3"/>
        <v>4490100.67</v>
      </c>
    </row>
    <row r="104" spans="1:6" ht="89.25">
      <c r="A104" s="31" t="s">
        <v>473</v>
      </c>
      <c r="B104" s="32" t="s">
        <v>334</v>
      </c>
      <c r="C104" s="32" t="s">
        <v>474</v>
      </c>
      <c r="D104" s="33">
        <v>339000</v>
      </c>
      <c r="E104" s="33">
        <v>14710</v>
      </c>
      <c r="F104" s="33">
        <f t="shared" si="3"/>
        <v>324290</v>
      </c>
    </row>
    <row r="105" spans="1:6" ht="25.5">
      <c r="A105" s="31" t="s">
        <v>345</v>
      </c>
      <c r="B105" s="32" t="s">
        <v>334</v>
      </c>
      <c r="C105" s="32" t="s">
        <v>475</v>
      </c>
      <c r="D105" s="33">
        <v>267200</v>
      </c>
      <c r="E105" s="33">
        <v>0</v>
      </c>
      <c r="F105" s="33">
        <f t="shared" si="3"/>
        <v>267200</v>
      </c>
    </row>
    <row r="106" spans="1:6" ht="12.75">
      <c r="A106" s="31" t="s">
        <v>347</v>
      </c>
      <c r="B106" s="32" t="s">
        <v>334</v>
      </c>
      <c r="C106" s="32" t="s">
        <v>476</v>
      </c>
      <c r="D106" s="33">
        <v>267200</v>
      </c>
      <c r="E106" s="33">
        <v>0</v>
      </c>
      <c r="F106" s="33">
        <f t="shared" si="3"/>
        <v>267200</v>
      </c>
    </row>
    <row r="107" spans="1:6" ht="28.5" customHeight="1">
      <c r="A107" s="31" t="s">
        <v>349</v>
      </c>
      <c r="B107" s="32" t="s">
        <v>334</v>
      </c>
      <c r="C107" s="32" t="s">
        <v>477</v>
      </c>
      <c r="D107" s="33">
        <v>267200</v>
      </c>
      <c r="E107" s="33">
        <v>0</v>
      </c>
      <c r="F107" s="33">
        <f t="shared" si="3"/>
        <v>267200</v>
      </c>
    </row>
    <row r="108" spans="1:6" ht="12.75">
      <c r="A108" s="31" t="s">
        <v>351</v>
      </c>
      <c r="B108" s="32" t="s">
        <v>334</v>
      </c>
      <c r="C108" s="32" t="s">
        <v>478</v>
      </c>
      <c r="D108" s="33">
        <v>205000</v>
      </c>
      <c r="E108" s="33">
        <v>0</v>
      </c>
      <c r="F108" s="33">
        <f t="shared" si="3"/>
        <v>205000</v>
      </c>
    </row>
    <row r="109" spans="1:6" ht="25.5">
      <c r="A109" s="31" t="s">
        <v>353</v>
      </c>
      <c r="B109" s="32" t="s">
        <v>334</v>
      </c>
      <c r="C109" s="32" t="s">
        <v>479</v>
      </c>
      <c r="D109" s="33">
        <v>62200</v>
      </c>
      <c r="E109" s="33">
        <v>0</v>
      </c>
      <c r="F109" s="33">
        <f t="shared" si="3"/>
        <v>62200</v>
      </c>
    </row>
    <row r="110" spans="1:6" ht="51">
      <c r="A110" s="31" t="s">
        <v>367</v>
      </c>
      <c r="B110" s="32" t="s">
        <v>334</v>
      </c>
      <c r="C110" s="32" t="s">
        <v>480</v>
      </c>
      <c r="D110" s="33">
        <v>71800</v>
      </c>
      <c r="E110" s="33">
        <v>14710</v>
      </c>
      <c r="F110" s="33">
        <f t="shared" si="3"/>
        <v>57090</v>
      </c>
    </row>
    <row r="111" spans="1:6" ht="12.75">
      <c r="A111" s="31" t="s">
        <v>347</v>
      </c>
      <c r="B111" s="32" t="s">
        <v>334</v>
      </c>
      <c r="C111" s="32" t="s">
        <v>481</v>
      </c>
      <c r="D111" s="33">
        <v>71800</v>
      </c>
      <c r="E111" s="33">
        <v>14710</v>
      </c>
      <c r="F111" s="33">
        <f t="shared" si="3"/>
        <v>57090</v>
      </c>
    </row>
    <row r="112" spans="1:6" ht="12.75">
      <c r="A112" s="31" t="s">
        <v>370</v>
      </c>
      <c r="B112" s="32" t="s">
        <v>334</v>
      </c>
      <c r="C112" s="32" t="s">
        <v>482</v>
      </c>
      <c r="D112" s="33">
        <v>71800</v>
      </c>
      <c r="E112" s="33">
        <v>14710</v>
      </c>
      <c r="F112" s="33">
        <f t="shared" si="3"/>
        <v>57090</v>
      </c>
    </row>
    <row r="113" spans="1:6" ht="15" customHeight="1">
      <c r="A113" s="31" t="s">
        <v>374</v>
      </c>
      <c r="B113" s="32" t="s">
        <v>334</v>
      </c>
      <c r="C113" s="32" t="s">
        <v>483</v>
      </c>
      <c r="D113" s="33">
        <v>71800</v>
      </c>
      <c r="E113" s="33">
        <v>14710</v>
      </c>
      <c r="F113" s="33">
        <f t="shared" si="3"/>
        <v>57090</v>
      </c>
    </row>
    <row r="114" spans="1:6" ht="165.75">
      <c r="A114" s="31" t="s">
        <v>484</v>
      </c>
      <c r="B114" s="32" t="s">
        <v>334</v>
      </c>
      <c r="C114" s="32" t="s">
        <v>485</v>
      </c>
      <c r="D114" s="33">
        <v>2246700</v>
      </c>
      <c r="E114" s="33">
        <v>680889.33</v>
      </c>
      <c r="F114" s="33">
        <f t="shared" si="3"/>
        <v>1565810.67</v>
      </c>
    </row>
    <row r="115" spans="1:6" ht="51">
      <c r="A115" s="31" t="s">
        <v>367</v>
      </c>
      <c r="B115" s="32" t="s">
        <v>334</v>
      </c>
      <c r="C115" s="32" t="s">
        <v>486</v>
      </c>
      <c r="D115" s="33">
        <v>2246700</v>
      </c>
      <c r="E115" s="33">
        <v>680889.33</v>
      </c>
      <c r="F115" s="33">
        <f t="shared" si="3"/>
        <v>1565810.67</v>
      </c>
    </row>
    <row r="116" spans="1:6" ht="12.75">
      <c r="A116" s="31" t="s">
        <v>347</v>
      </c>
      <c r="B116" s="32" t="s">
        <v>334</v>
      </c>
      <c r="C116" s="32" t="s">
        <v>487</v>
      </c>
      <c r="D116" s="33">
        <v>2246700</v>
      </c>
      <c r="E116" s="33">
        <v>680889.33</v>
      </c>
      <c r="F116" s="33">
        <f t="shared" si="3"/>
        <v>1565810.67</v>
      </c>
    </row>
    <row r="117" spans="1:6" ht="12.75">
      <c r="A117" s="31" t="s">
        <v>370</v>
      </c>
      <c r="B117" s="32" t="s">
        <v>334</v>
      </c>
      <c r="C117" s="32" t="s">
        <v>488</v>
      </c>
      <c r="D117" s="33">
        <v>2246700</v>
      </c>
      <c r="E117" s="33">
        <v>680889.33</v>
      </c>
      <c r="F117" s="33">
        <f t="shared" si="3"/>
        <v>1565810.67</v>
      </c>
    </row>
    <row r="118" spans="1:6" ht="12.75">
      <c r="A118" s="31" t="s">
        <v>374</v>
      </c>
      <c r="B118" s="32" t="s">
        <v>334</v>
      </c>
      <c r="C118" s="32" t="s">
        <v>489</v>
      </c>
      <c r="D118" s="33">
        <v>2246700</v>
      </c>
      <c r="E118" s="33">
        <v>680889.33</v>
      </c>
      <c r="F118" s="33">
        <f t="shared" si="3"/>
        <v>1565810.67</v>
      </c>
    </row>
    <row r="119" spans="1:6" ht="76.5">
      <c r="A119" s="31" t="s">
        <v>490</v>
      </c>
      <c r="B119" s="32" t="s">
        <v>334</v>
      </c>
      <c r="C119" s="32" t="s">
        <v>491</v>
      </c>
      <c r="D119" s="33">
        <v>3000000</v>
      </c>
      <c r="E119" s="33">
        <v>400000</v>
      </c>
      <c r="F119" s="33">
        <f t="shared" si="3"/>
        <v>2600000</v>
      </c>
    </row>
    <row r="120" spans="1:6" ht="51">
      <c r="A120" s="31" t="s">
        <v>367</v>
      </c>
      <c r="B120" s="32" t="s">
        <v>334</v>
      </c>
      <c r="C120" s="32" t="s">
        <v>492</v>
      </c>
      <c r="D120" s="33">
        <v>3000000</v>
      </c>
      <c r="E120" s="33">
        <v>400000</v>
      </c>
      <c r="F120" s="33">
        <f t="shared" si="3"/>
        <v>2600000</v>
      </c>
    </row>
    <row r="121" spans="1:6" ht="12.75">
      <c r="A121" s="31" t="s">
        <v>347</v>
      </c>
      <c r="B121" s="32" t="s">
        <v>334</v>
      </c>
      <c r="C121" s="32" t="s">
        <v>493</v>
      </c>
      <c r="D121" s="33">
        <v>1500000</v>
      </c>
      <c r="E121" s="33">
        <v>0</v>
      </c>
      <c r="F121" s="33">
        <f t="shared" si="3"/>
        <v>1500000</v>
      </c>
    </row>
    <row r="122" spans="1:6" ht="12.75">
      <c r="A122" s="31" t="s">
        <v>370</v>
      </c>
      <c r="B122" s="32" t="s">
        <v>334</v>
      </c>
      <c r="C122" s="32" t="s">
        <v>494</v>
      </c>
      <c r="D122" s="33">
        <v>1500000</v>
      </c>
      <c r="E122" s="33">
        <v>0</v>
      </c>
      <c r="F122" s="33">
        <f t="shared" si="3"/>
        <v>1500000</v>
      </c>
    </row>
    <row r="123" spans="1:6" ht="12.75">
      <c r="A123" s="31" t="s">
        <v>374</v>
      </c>
      <c r="B123" s="32" t="s">
        <v>334</v>
      </c>
      <c r="C123" s="32" t="s">
        <v>495</v>
      </c>
      <c r="D123" s="33">
        <v>1500000</v>
      </c>
      <c r="E123" s="33">
        <v>0</v>
      </c>
      <c r="F123" s="33">
        <f t="shared" si="3"/>
        <v>1500000</v>
      </c>
    </row>
    <row r="124" spans="1:6" ht="25.5">
      <c r="A124" s="31" t="s">
        <v>409</v>
      </c>
      <c r="B124" s="32" t="s">
        <v>334</v>
      </c>
      <c r="C124" s="32" t="s">
        <v>496</v>
      </c>
      <c r="D124" s="33">
        <v>1500000</v>
      </c>
      <c r="E124" s="33">
        <v>400000</v>
      </c>
      <c r="F124" s="33">
        <f t="shared" si="3"/>
        <v>1100000</v>
      </c>
    </row>
    <row r="125" spans="1:6" ht="25.5">
      <c r="A125" s="31" t="s">
        <v>411</v>
      </c>
      <c r="B125" s="32" t="s">
        <v>334</v>
      </c>
      <c r="C125" s="32" t="s">
        <v>497</v>
      </c>
      <c r="D125" s="33">
        <v>1500000</v>
      </c>
      <c r="E125" s="33">
        <v>400000</v>
      </c>
      <c r="F125" s="33">
        <f t="shared" si="3"/>
        <v>1100000</v>
      </c>
    </row>
    <row r="126" spans="1:6" ht="51">
      <c r="A126" s="31" t="s">
        <v>498</v>
      </c>
      <c r="B126" s="32" t="s">
        <v>334</v>
      </c>
      <c r="C126" s="32" t="s">
        <v>499</v>
      </c>
      <c r="D126" s="33">
        <v>5234400</v>
      </c>
      <c r="E126" s="33">
        <v>1070000</v>
      </c>
      <c r="F126" s="33">
        <f t="shared" si="3"/>
        <v>4164400</v>
      </c>
    </row>
    <row r="127" spans="1:6" ht="76.5">
      <c r="A127" s="31" t="s">
        <v>500</v>
      </c>
      <c r="B127" s="32" t="s">
        <v>334</v>
      </c>
      <c r="C127" s="32" t="s">
        <v>501</v>
      </c>
      <c r="D127" s="33">
        <v>5234400</v>
      </c>
      <c r="E127" s="33">
        <v>1070000</v>
      </c>
      <c r="F127" s="33">
        <f t="shared" si="3"/>
        <v>4164400</v>
      </c>
    </row>
    <row r="128" spans="1:6" ht="38.25">
      <c r="A128" s="31" t="s">
        <v>471</v>
      </c>
      <c r="B128" s="32" t="s">
        <v>334</v>
      </c>
      <c r="C128" s="32" t="s">
        <v>502</v>
      </c>
      <c r="D128" s="33">
        <v>5234400</v>
      </c>
      <c r="E128" s="33">
        <v>1070000</v>
      </c>
      <c r="F128" s="33">
        <f t="shared" si="3"/>
        <v>4164400</v>
      </c>
    </row>
    <row r="129" spans="1:6" ht="102">
      <c r="A129" s="31" t="s">
        <v>503</v>
      </c>
      <c r="B129" s="32" t="s">
        <v>334</v>
      </c>
      <c r="C129" s="32" t="s">
        <v>504</v>
      </c>
      <c r="D129" s="33">
        <v>5234400</v>
      </c>
      <c r="E129" s="33">
        <v>1070000</v>
      </c>
      <c r="F129" s="33">
        <f t="shared" si="3"/>
        <v>4164400</v>
      </c>
    </row>
    <row r="130" spans="1:6" ht="38.25">
      <c r="A130" s="31" t="s">
        <v>505</v>
      </c>
      <c r="B130" s="32" t="s">
        <v>334</v>
      </c>
      <c r="C130" s="32" t="s">
        <v>506</v>
      </c>
      <c r="D130" s="33">
        <v>811300</v>
      </c>
      <c r="E130" s="33">
        <v>0</v>
      </c>
      <c r="F130" s="33">
        <f t="shared" si="3"/>
        <v>811300</v>
      </c>
    </row>
    <row r="131" spans="1:6" ht="51">
      <c r="A131" s="31" t="s">
        <v>367</v>
      </c>
      <c r="B131" s="32" t="s">
        <v>334</v>
      </c>
      <c r="C131" s="32" t="s">
        <v>507</v>
      </c>
      <c r="D131" s="33">
        <v>811300</v>
      </c>
      <c r="E131" s="33">
        <v>0</v>
      </c>
      <c r="F131" s="33">
        <f t="shared" si="3"/>
        <v>811300</v>
      </c>
    </row>
    <row r="132" spans="1:6" ht="12.75">
      <c r="A132" s="31" t="s">
        <v>347</v>
      </c>
      <c r="B132" s="32" t="s">
        <v>334</v>
      </c>
      <c r="C132" s="32" t="s">
        <v>508</v>
      </c>
      <c r="D132" s="33">
        <v>720100</v>
      </c>
      <c r="E132" s="33">
        <v>0</v>
      </c>
      <c r="F132" s="33">
        <f aca="true" t="shared" si="4" ref="F132:F163">D132-E132</f>
        <v>720100</v>
      </c>
    </row>
    <row r="133" spans="1:6" ht="12.75">
      <c r="A133" s="31" t="s">
        <v>370</v>
      </c>
      <c r="B133" s="32" t="s">
        <v>334</v>
      </c>
      <c r="C133" s="32" t="s">
        <v>509</v>
      </c>
      <c r="D133" s="33">
        <v>720100</v>
      </c>
      <c r="E133" s="33">
        <v>0</v>
      </c>
      <c r="F133" s="33">
        <f t="shared" si="4"/>
        <v>720100</v>
      </c>
    </row>
    <row r="134" spans="1:6" ht="25.5">
      <c r="A134" s="31" t="s">
        <v>404</v>
      </c>
      <c r="B134" s="32" t="s">
        <v>334</v>
      </c>
      <c r="C134" s="32" t="s">
        <v>510</v>
      </c>
      <c r="D134" s="33">
        <v>327300</v>
      </c>
      <c r="E134" s="33">
        <v>0</v>
      </c>
      <c r="F134" s="33">
        <f t="shared" si="4"/>
        <v>327300</v>
      </c>
    </row>
    <row r="135" spans="1:6" ht="12.75">
      <c r="A135" s="31" t="s">
        <v>374</v>
      </c>
      <c r="B135" s="32" t="s">
        <v>334</v>
      </c>
      <c r="C135" s="32" t="s">
        <v>511</v>
      </c>
      <c r="D135" s="33">
        <v>392800</v>
      </c>
      <c r="E135" s="33">
        <v>0</v>
      </c>
      <c r="F135" s="33">
        <f t="shared" si="4"/>
        <v>392800</v>
      </c>
    </row>
    <row r="136" spans="1:6" ht="25.5">
      <c r="A136" s="31" t="s">
        <v>409</v>
      </c>
      <c r="B136" s="32" t="s">
        <v>334</v>
      </c>
      <c r="C136" s="32" t="s">
        <v>512</v>
      </c>
      <c r="D136" s="33">
        <v>91200</v>
      </c>
      <c r="E136" s="33">
        <v>0</v>
      </c>
      <c r="F136" s="33">
        <f t="shared" si="4"/>
        <v>91200</v>
      </c>
    </row>
    <row r="137" spans="1:6" ht="25.5">
      <c r="A137" s="31" t="s">
        <v>411</v>
      </c>
      <c r="B137" s="32" t="s">
        <v>334</v>
      </c>
      <c r="C137" s="32" t="s">
        <v>513</v>
      </c>
      <c r="D137" s="33">
        <v>91200</v>
      </c>
      <c r="E137" s="33">
        <v>0</v>
      </c>
      <c r="F137" s="33">
        <f t="shared" si="4"/>
        <v>91200</v>
      </c>
    </row>
    <row r="138" spans="1:6" ht="51">
      <c r="A138" s="31" t="s">
        <v>514</v>
      </c>
      <c r="B138" s="32" t="s">
        <v>334</v>
      </c>
      <c r="C138" s="32" t="s">
        <v>515</v>
      </c>
      <c r="D138" s="33">
        <v>1243100</v>
      </c>
      <c r="E138" s="33">
        <v>0</v>
      </c>
      <c r="F138" s="33">
        <f t="shared" si="4"/>
        <v>1243100</v>
      </c>
    </row>
    <row r="139" spans="1:6" ht="51">
      <c r="A139" s="31" t="s">
        <v>367</v>
      </c>
      <c r="B139" s="32" t="s">
        <v>334</v>
      </c>
      <c r="C139" s="32" t="s">
        <v>516</v>
      </c>
      <c r="D139" s="33">
        <v>971500</v>
      </c>
      <c r="E139" s="33">
        <v>0</v>
      </c>
      <c r="F139" s="33">
        <f t="shared" si="4"/>
        <v>971500</v>
      </c>
    </row>
    <row r="140" spans="1:6" ht="12.75">
      <c r="A140" s="31" t="s">
        <v>347</v>
      </c>
      <c r="B140" s="32" t="s">
        <v>334</v>
      </c>
      <c r="C140" s="32" t="s">
        <v>517</v>
      </c>
      <c r="D140" s="33">
        <v>628700</v>
      </c>
      <c r="E140" s="33">
        <v>0</v>
      </c>
      <c r="F140" s="33">
        <f t="shared" si="4"/>
        <v>628700</v>
      </c>
    </row>
    <row r="141" spans="1:6" ht="12.75">
      <c r="A141" s="31" t="s">
        <v>370</v>
      </c>
      <c r="B141" s="32" t="s">
        <v>334</v>
      </c>
      <c r="C141" s="32" t="s">
        <v>518</v>
      </c>
      <c r="D141" s="33">
        <v>628700</v>
      </c>
      <c r="E141" s="33">
        <v>0</v>
      </c>
      <c r="F141" s="33">
        <f t="shared" si="4"/>
        <v>628700</v>
      </c>
    </row>
    <row r="142" spans="1:6" ht="12.75">
      <c r="A142" s="31" t="s">
        <v>374</v>
      </c>
      <c r="B142" s="32" t="s">
        <v>334</v>
      </c>
      <c r="C142" s="32" t="s">
        <v>519</v>
      </c>
      <c r="D142" s="33">
        <v>628700</v>
      </c>
      <c r="E142" s="33">
        <v>0</v>
      </c>
      <c r="F142" s="33">
        <f t="shared" si="4"/>
        <v>628700</v>
      </c>
    </row>
    <row r="143" spans="1:6" ht="25.5">
      <c r="A143" s="31" t="s">
        <v>409</v>
      </c>
      <c r="B143" s="32" t="s">
        <v>334</v>
      </c>
      <c r="C143" s="32" t="s">
        <v>520</v>
      </c>
      <c r="D143" s="33">
        <v>342800</v>
      </c>
      <c r="E143" s="33">
        <v>0</v>
      </c>
      <c r="F143" s="33">
        <f t="shared" si="4"/>
        <v>342800</v>
      </c>
    </row>
    <row r="144" spans="1:6" ht="25.5">
      <c r="A144" s="31" t="s">
        <v>411</v>
      </c>
      <c r="B144" s="32" t="s">
        <v>334</v>
      </c>
      <c r="C144" s="32" t="s">
        <v>521</v>
      </c>
      <c r="D144" s="33">
        <v>342800</v>
      </c>
      <c r="E144" s="33">
        <v>0</v>
      </c>
      <c r="F144" s="33">
        <f t="shared" si="4"/>
        <v>342800</v>
      </c>
    </row>
    <row r="145" spans="1:6" ht="25.5">
      <c r="A145" s="31" t="s">
        <v>283</v>
      </c>
      <c r="B145" s="32" t="s">
        <v>334</v>
      </c>
      <c r="C145" s="32" t="s">
        <v>522</v>
      </c>
      <c r="D145" s="33">
        <v>271600</v>
      </c>
      <c r="E145" s="33">
        <v>0</v>
      </c>
      <c r="F145" s="33">
        <f t="shared" si="4"/>
        <v>271600</v>
      </c>
    </row>
    <row r="146" spans="1:6" ht="13.5" customHeight="1">
      <c r="A146" s="31" t="s">
        <v>347</v>
      </c>
      <c r="B146" s="32" t="s">
        <v>334</v>
      </c>
      <c r="C146" s="32" t="s">
        <v>523</v>
      </c>
      <c r="D146" s="33">
        <v>271600</v>
      </c>
      <c r="E146" s="33">
        <v>0</v>
      </c>
      <c r="F146" s="33">
        <f t="shared" si="4"/>
        <v>271600</v>
      </c>
    </row>
    <row r="147" spans="1:6" ht="25.5">
      <c r="A147" s="31" t="s">
        <v>524</v>
      </c>
      <c r="B147" s="32" t="s">
        <v>334</v>
      </c>
      <c r="C147" s="32" t="s">
        <v>525</v>
      </c>
      <c r="D147" s="33">
        <v>271600</v>
      </c>
      <c r="E147" s="33">
        <v>0</v>
      </c>
      <c r="F147" s="33">
        <f t="shared" si="4"/>
        <v>271600</v>
      </c>
    </row>
    <row r="148" spans="1:6" ht="51">
      <c r="A148" s="31" t="s">
        <v>526</v>
      </c>
      <c r="B148" s="32" t="s">
        <v>334</v>
      </c>
      <c r="C148" s="32" t="s">
        <v>527</v>
      </c>
      <c r="D148" s="33">
        <v>271600</v>
      </c>
      <c r="E148" s="33">
        <v>0</v>
      </c>
      <c r="F148" s="33">
        <f t="shared" si="4"/>
        <v>271600</v>
      </c>
    </row>
    <row r="149" spans="1:6" ht="38.25">
      <c r="A149" s="31" t="s">
        <v>528</v>
      </c>
      <c r="B149" s="32" t="s">
        <v>334</v>
      </c>
      <c r="C149" s="32" t="s">
        <v>529</v>
      </c>
      <c r="D149" s="33">
        <v>3180000</v>
      </c>
      <c r="E149" s="33">
        <v>1070000</v>
      </c>
      <c r="F149" s="33">
        <f t="shared" si="4"/>
        <v>2110000</v>
      </c>
    </row>
    <row r="150" spans="1:6" ht="25.5">
      <c r="A150" s="31" t="s">
        <v>283</v>
      </c>
      <c r="B150" s="32" t="s">
        <v>334</v>
      </c>
      <c r="C150" s="32" t="s">
        <v>530</v>
      </c>
      <c r="D150" s="33">
        <v>3180000</v>
      </c>
      <c r="E150" s="33">
        <v>1070000</v>
      </c>
      <c r="F150" s="33">
        <f t="shared" si="4"/>
        <v>2110000</v>
      </c>
    </row>
    <row r="151" spans="1:6" ht="13.5" customHeight="1">
      <c r="A151" s="31" t="s">
        <v>347</v>
      </c>
      <c r="B151" s="32" t="s">
        <v>334</v>
      </c>
      <c r="C151" s="32" t="s">
        <v>531</v>
      </c>
      <c r="D151" s="33">
        <v>3180000</v>
      </c>
      <c r="E151" s="33">
        <v>1070000</v>
      </c>
      <c r="F151" s="33">
        <f t="shared" si="4"/>
        <v>2110000</v>
      </c>
    </row>
    <row r="152" spans="1:6" ht="25.5">
      <c r="A152" s="31" t="s">
        <v>524</v>
      </c>
      <c r="B152" s="32" t="s">
        <v>334</v>
      </c>
      <c r="C152" s="32" t="s">
        <v>532</v>
      </c>
      <c r="D152" s="33">
        <v>3180000</v>
      </c>
      <c r="E152" s="33">
        <v>1070000</v>
      </c>
      <c r="F152" s="33">
        <f t="shared" si="4"/>
        <v>2110000</v>
      </c>
    </row>
    <row r="153" spans="1:6" ht="51">
      <c r="A153" s="31" t="s">
        <v>526</v>
      </c>
      <c r="B153" s="32" t="s">
        <v>334</v>
      </c>
      <c r="C153" s="32" t="s">
        <v>533</v>
      </c>
      <c r="D153" s="33">
        <v>3180000</v>
      </c>
      <c r="E153" s="33">
        <v>1070000</v>
      </c>
      <c r="F153" s="33">
        <f t="shared" si="4"/>
        <v>2110000</v>
      </c>
    </row>
    <row r="154" spans="1:6" ht="12.75">
      <c r="A154" s="31" t="s">
        <v>534</v>
      </c>
      <c r="B154" s="32" t="s">
        <v>334</v>
      </c>
      <c r="C154" s="32" t="s">
        <v>535</v>
      </c>
      <c r="D154" s="33">
        <v>50118473</v>
      </c>
      <c r="E154" s="33">
        <v>10152825.79</v>
      </c>
      <c r="F154" s="33">
        <f t="shared" si="4"/>
        <v>39965647.21</v>
      </c>
    </row>
    <row r="155" spans="1:6" ht="25.5">
      <c r="A155" s="31" t="s">
        <v>536</v>
      </c>
      <c r="B155" s="32" t="s">
        <v>334</v>
      </c>
      <c r="C155" s="32" t="s">
        <v>537</v>
      </c>
      <c r="D155" s="33">
        <v>49878473</v>
      </c>
      <c r="E155" s="33">
        <v>10152825.79</v>
      </c>
      <c r="F155" s="33">
        <f t="shared" si="4"/>
        <v>39725647.21</v>
      </c>
    </row>
    <row r="156" spans="1:6" ht="25.5">
      <c r="A156" s="31" t="s">
        <v>538</v>
      </c>
      <c r="B156" s="32" t="s">
        <v>334</v>
      </c>
      <c r="C156" s="32" t="s">
        <v>539</v>
      </c>
      <c r="D156" s="33">
        <v>23019174</v>
      </c>
      <c r="E156" s="33">
        <v>112325</v>
      </c>
      <c r="F156" s="33">
        <f t="shared" si="4"/>
        <v>22906849</v>
      </c>
    </row>
    <row r="157" spans="1:6" ht="89.25">
      <c r="A157" s="31" t="s">
        <v>540</v>
      </c>
      <c r="B157" s="32" t="s">
        <v>334</v>
      </c>
      <c r="C157" s="32" t="s">
        <v>541</v>
      </c>
      <c r="D157" s="33">
        <v>23019174</v>
      </c>
      <c r="E157" s="33">
        <v>112325</v>
      </c>
      <c r="F157" s="33">
        <f t="shared" si="4"/>
        <v>22906849</v>
      </c>
    </row>
    <row r="158" spans="1:6" ht="66.75" customHeight="1">
      <c r="A158" s="31" t="s">
        <v>542</v>
      </c>
      <c r="B158" s="32" t="s">
        <v>334</v>
      </c>
      <c r="C158" s="32" t="s">
        <v>543</v>
      </c>
      <c r="D158" s="33">
        <v>11247932</v>
      </c>
      <c r="E158" s="33">
        <v>0</v>
      </c>
      <c r="F158" s="33">
        <f t="shared" si="4"/>
        <v>11247932</v>
      </c>
    </row>
    <row r="159" spans="1:6" ht="13.5" customHeight="1">
      <c r="A159" s="31" t="s">
        <v>347</v>
      </c>
      <c r="B159" s="32" t="s">
        <v>334</v>
      </c>
      <c r="C159" s="32" t="s">
        <v>544</v>
      </c>
      <c r="D159" s="33">
        <v>11247932</v>
      </c>
      <c r="E159" s="33">
        <v>0</v>
      </c>
      <c r="F159" s="33">
        <f t="shared" si="4"/>
        <v>11247932</v>
      </c>
    </row>
    <row r="160" spans="1:6" ht="12.75">
      <c r="A160" s="31" t="s">
        <v>370</v>
      </c>
      <c r="B160" s="32" t="s">
        <v>334</v>
      </c>
      <c r="C160" s="32" t="s">
        <v>545</v>
      </c>
      <c r="D160" s="33">
        <v>11247932</v>
      </c>
      <c r="E160" s="33">
        <v>0</v>
      </c>
      <c r="F160" s="33">
        <f t="shared" si="4"/>
        <v>11247932</v>
      </c>
    </row>
    <row r="161" spans="1:6" ht="25.5">
      <c r="A161" s="31" t="s">
        <v>404</v>
      </c>
      <c r="B161" s="32" t="s">
        <v>334</v>
      </c>
      <c r="C161" s="32" t="s">
        <v>546</v>
      </c>
      <c r="D161" s="33">
        <v>11247932</v>
      </c>
      <c r="E161" s="33">
        <v>0</v>
      </c>
      <c r="F161" s="33">
        <f t="shared" si="4"/>
        <v>11247932</v>
      </c>
    </row>
    <row r="162" spans="1:6" ht="51">
      <c r="A162" s="31" t="s">
        <v>367</v>
      </c>
      <c r="B162" s="32" t="s">
        <v>334</v>
      </c>
      <c r="C162" s="32" t="s">
        <v>547</v>
      </c>
      <c r="D162" s="33">
        <v>11771242</v>
      </c>
      <c r="E162" s="33">
        <v>112325</v>
      </c>
      <c r="F162" s="33">
        <f t="shared" si="4"/>
        <v>11658917</v>
      </c>
    </row>
    <row r="163" spans="1:6" ht="13.5" customHeight="1">
      <c r="A163" s="31" t="s">
        <v>347</v>
      </c>
      <c r="B163" s="32" t="s">
        <v>334</v>
      </c>
      <c r="C163" s="32" t="s">
        <v>548</v>
      </c>
      <c r="D163" s="33">
        <v>11771242</v>
      </c>
      <c r="E163" s="33">
        <v>112325</v>
      </c>
      <c r="F163" s="33">
        <f t="shared" si="4"/>
        <v>11658917</v>
      </c>
    </row>
    <row r="164" spans="1:6" ht="12.75">
      <c r="A164" s="31" t="s">
        <v>370</v>
      </c>
      <c r="B164" s="32" t="s">
        <v>334</v>
      </c>
      <c r="C164" s="32" t="s">
        <v>549</v>
      </c>
      <c r="D164" s="33">
        <v>11771242</v>
      </c>
      <c r="E164" s="33">
        <v>112325</v>
      </c>
      <c r="F164" s="33">
        <f aca="true" t="shared" si="5" ref="F164:F195">D164-E164</f>
        <v>11658917</v>
      </c>
    </row>
    <row r="165" spans="1:6" ht="25.5">
      <c r="A165" s="31" t="s">
        <v>404</v>
      </c>
      <c r="B165" s="32" t="s">
        <v>334</v>
      </c>
      <c r="C165" s="32" t="s">
        <v>550</v>
      </c>
      <c r="D165" s="33">
        <v>7417700</v>
      </c>
      <c r="E165" s="33">
        <v>112325</v>
      </c>
      <c r="F165" s="33">
        <f t="shared" si="5"/>
        <v>7305375</v>
      </c>
    </row>
    <row r="166" spans="1:6" ht="12.75">
      <c r="A166" s="31" t="s">
        <v>374</v>
      </c>
      <c r="B166" s="32" t="s">
        <v>334</v>
      </c>
      <c r="C166" s="32" t="s">
        <v>551</v>
      </c>
      <c r="D166" s="33">
        <v>4353542</v>
      </c>
      <c r="E166" s="33">
        <v>0</v>
      </c>
      <c r="F166" s="33">
        <f t="shared" si="5"/>
        <v>4353542</v>
      </c>
    </row>
    <row r="167" spans="1:6" ht="38.25">
      <c r="A167" s="31" t="s">
        <v>471</v>
      </c>
      <c r="B167" s="32" t="s">
        <v>334</v>
      </c>
      <c r="C167" s="32" t="s">
        <v>552</v>
      </c>
      <c r="D167" s="33">
        <v>26799299</v>
      </c>
      <c r="E167" s="33">
        <v>10040500.79</v>
      </c>
      <c r="F167" s="33">
        <f t="shared" si="5"/>
        <v>16758798.21</v>
      </c>
    </row>
    <row r="168" spans="1:6" ht="114.75">
      <c r="A168" s="31" t="s">
        <v>553</v>
      </c>
      <c r="B168" s="32" t="s">
        <v>334</v>
      </c>
      <c r="C168" s="32" t="s">
        <v>554</v>
      </c>
      <c r="D168" s="33">
        <v>20237624</v>
      </c>
      <c r="E168" s="33">
        <v>9256265.23</v>
      </c>
      <c r="F168" s="33">
        <f t="shared" si="5"/>
        <v>10981358.77</v>
      </c>
    </row>
    <row r="169" spans="1:6" ht="51">
      <c r="A169" s="31" t="s">
        <v>367</v>
      </c>
      <c r="B169" s="32" t="s">
        <v>334</v>
      </c>
      <c r="C169" s="32" t="s">
        <v>555</v>
      </c>
      <c r="D169" s="33">
        <v>19976244</v>
      </c>
      <c r="E169" s="33">
        <v>9040134</v>
      </c>
      <c r="F169" s="33">
        <f t="shared" si="5"/>
        <v>10936110</v>
      </c>
    </row>
    <row r="170" spans="1:6" ht="12.75">
      <c r="A170" s="31" t="s">
        <v>347</v>
      </c>
      <c r="B170" s="32" t="s">
        <v>334</v>
      </c>
      <c r="C170" s="32" t="s">
        <v>556</v>
      </c>
      <c r="D170" s="33">
        <v>19976244</v>
      </c>
      <c r="E170" s="33">
        <v>9040134</v>
      </c>
      <c r="F170" s="33">
        <f t="shared" si="5"/>
        <v>10936110</v>
      </c>
    </row>
    <row r="171" spans="1:6" ht="12.75">
      <c r="A171" s="31" t="s">
        <v>370</v>
      </c>
      <c r="B171" s="32" t="s">
        <v>334</v>
      </c>
      <c r="C171" s="32" t="s">
        <v>557</v>
      </c>
      <c r="D171" s="33">
        <v>19976244</v>
      </c>
      <c r="E171" s="33">
        <v>9040134</v>
      </c>
      <c r="F171" s="33">
        <f t="shared" si="5"/>
        <v>10936110</v>
      </c>
    </row>
    <row r="172" spans="1:6" ht="25.5">
      <c r="A172" s="31" t="s">
        <v>404</v>
      </c>
      <c r="B172" s="32" t="s">
        <v>334</v>
      </c>
      <c r="C172" s="32" t="s">
        <v>558</v>
      </c>
      <c r="D172" s="33">
        <v>19467340</v>
      </c>
      <c r="E172" s="33">
        <v>8786230</v>
      </c>
      <c r="F172" s="33">
        <f t="shared" si="5"/>
        <v>10681110</v>
      </c>
    </row>
    <row r="173" spans="1:6" ht="12.75">
      <c r="A173" s="31" t="s">
        <v>374</v>
      </c>
      <c r="B173" s="32" t="s">
        <v>334</v>
      </c>
      <c r="C173" s="32" t="s">
        <v>559</v>
      </c>
      <c r="D173" s="33">
        <v>408904</v>
      </c>
      <c r="E173" s="33">
        <v>253904</v>
      </c>
      <c r="F173" s="33">
        <f t="shared" si="5"/>
        <v>155000</v>
      </c>
    </row>
    <row r="174" spans="1:6" ht="25.5">
      <c r="A174" s="31" t="s">
        <v>409</v>
      </c>
      <c r="B174" s="32" t="s">
        <v>334</v>
      </c>
      <c r="C174" s="32" t="s">
        <v>560</v>
      </c>
      <c r="D174" s="33">
        <v>100000</v>
      </c>
      <c r="E174" s="33">
        <v>0</v>
      </c>
      <c r="F174" s="33">
        <f t="shared" si="5"/>
        <v>100000</v>
      </c>
    </row>
    <row r="175" spans="1:6" ht="25.5">
      <c r="A175" s="31" t="s">
        <v>411</v>
      </c>
      <c r="B175" s="32" t="s">
        <v>334</v>
      </c>
      <c r="C175" s="32" t="s">
        <v>561</v>
      </c>
      <c r="D175" s="33">
        <v>100000</v>
      </c>
      <c r="E175" s="33">
        <v>0</v>
      </c>
      <c r="F175" s="33">
        <f t="shared" si="5"/>
        <v>100000</v>
      </c>
    </row>
    <row r="176" spans="1:6" ht="114.75">
      <c r="A176" s="31" t="s">
        <v>562</v>
      </c>
      <c r="B176" s="32" t="s">
        <v>334</v>
      </c>
      <c r="C176" s="32" t="s">
        <v>563</v>
      </c>
      <c r="D176" s="33">
        <v>261380</v>
      </c>
      <c r="E176" s="33">
        <v>216131.23</v>
      </c>
      <c r="F176" s="33">
        <f t="shared" si="5"/>
        <v>45248.76999999999</v>
      </c>
    </row>
    <row r="177" spans="1:6" ht="13.5" customHeight="1">
      <c r="A177" s="31" t="s">
        <v>347</v>
      </c>
      <c r="B177" s="32" t="s">
        <v>334</v>
      </c>
      <c r="C177" s="32" t="s">
        <v>564</v>
      </c>
      <c r="D177" s="33">
        <v>261380</v>
      </c>
      <c r="E177" s="33">
        <v>216131.23</v>
      </c>
      <c r="F177" s="33">
        <f t="shared" si="5"/>
        <v>45248.76999999999</v>
      </c>
    </row>
    <row r="178" spans="1:6" ht="38.25">
      <c r="A178" s="31" t="s">
        <v>565</v>
      </c>
      <c r="B178" s="32" t="s">
        <v>334</v>
      </c>
      <c r="C178" s="32" t="s">
        <v>566</v>
      </c>
      <c r="D178" s="33">
        <v>261380</v>
      </c>
      <c r="E178" s="33">
        <v>216131.23</v>
      </c>
      <c r="F178" s="33">
        <f t="shared" si="5"/>
        <v>45248.76999999999</v>
      </c>
    </row>
    <row r="179" spans="1:6" ht="63.75">
      <c r="A179" s="31" t="s">
        <v>567</v>
      </c>
      <c r="B179" s="32" t="s">
        <v>334</v>
      </c>
      <c r="C179" s="32" t="s">
        <v>568</v>
      </c>
      <c r="D179" s="33">
        <v>261380</v>
      </c>
      <c r="E179" s="33">
        <v>216131.23</v>
      </c>
      <c r="F179" s="33">
        <f t="shared" si="5"/>
        <v>45248.76999999999</v>
      </c>
    </row>
    <row r="180" spans="1:6" ht="76.5">
      <c r="A180" s="31" t="s">
        <v>569</v>
      </c>
      <c r="B180" s="32" t="s">
        <v>334</v>
      </c>
      <c r="C180" s="32" t="s">
        <v>570</v>
      </c>
      <c r="D180" s="33">
        <v>6561675</v>
      </c>
      <c r="E180" s="33">
        <v>784235.56</v>
      </c>
      <c r="F180" s="33">
        <f t="shared" si="5"/>
        <v>5777439.4399999995</v>
      </c>
    </row>
    <row r="181" spans="1:6" ht="51">
      <c r="A181" s="31" t="s">
        <v>367</v>
      </c>
      <c r="B181" s="32" t="s">
        <v>334</v>
      </c>
      <c r="C181" s="32" t="s">
        <v>571</v>
      </c>
      <c r="D181" s="33">
        <v>6143629</v>
      </c>
      <c r="E181" s="33">
        <v>598287.26</v>
      </c>
      <c r="F181" s="33">
        <f t="shared" si="5"/>
        <v>5545341.74</v>
      </c>
    </row>
    <row r="182" spans="1:6" ht="12.75">
      <c r="A182" s="31" t="s">
        <v>347</v>
      </c>
      <c r="B182" s="32" t="s">
        <v>334</v>
      </c>
      <c r="C182" s="32" t="s">
        <v>572</v>
      </c>
      <c r="D182" s="33">
        <v>5093629</v>
      </c>
      <c r="E182" s="33">
        <v>426467.26</v>
      </c>
      <c r="F182" s="33">
        <f t="shared" si="5"/>
        <v>4667161.74</v>
      </c>
    </row>
    <row r="183" spans="1:6" ht="12.75">
      <c r="A183" s="31" t="s">
        <v>370</v>
      </c>
      <c r="B183" s="32" t="s">
        <v>334</v>
      </c>
      <c r="C183" s="32" t="s">
        <v>573</v>
      </c>
      <c r="D183" s="33">
        <v>5093629</v>
      </c>
      <c r="E183" s="33">
        <v>426467.26</v>
      </c>
      <c r="F183" s="33">
        <f t="shared" si="5"/>
        <v>4667161.74</v>
      </c>
    </row>
    <row r="184" spans="1:6" ht="25.5">
      <c r="A184" s="31" t="s">
        <v>404</v>
      </c>
      <c r="B184" s="32" t="s">
        <v>334</v>
      </c>
      <c r="C184" s="32" t="s">
        <v>574</v>
      </c>
      <c r="D184" s="33">
        <v>3617900</v>
      </c>
      <c r="E184" s="33">
        <v>211236</v>
      </c>
      <c r="F184" s="33">
        <f t="shared" si="5"/>
        <v>3406664</v>
      </c>
    </row>
    <row r="185" spans="1:6" ht="12.75">
      <c r="A185" s="31" t="s">
        <v>374</v>
      </c>
      <c r="B185" s="32" t="s">
        <v>334</v>
      </c>
      <c r="C185" s="32" t="s">
        <v>575</v>
      </c>
      <c r="D185" s="33">
        <v>1475729</v>
      </c>
      <c r="E185" s="33">
        <v>215231.26</v>
      </c>
      <c r="F185" s="33">
        <f t="shared" si="5"/>
        <v>1260497.74</v>
      </c>
    </row>
    <row r="186" spans="1:6" ht="25.5">
      <c r="A186" s="31" t="s">
        <v>409</v>
      </c>
      <c r="B186" s="32" t="s">
        <v>334</v>
      </c>
      <c r="C186" s="32" t="s">
        <v>576</v>
      </c>
      <c r="D186" s="33">
        <v>1050000</v>
      </c>
      <c r="E186" s="33">
        <v>171820</v>
      </c>
      <c r="F186" s="33">
        <f t="shared" si="5"/>
        <v>878180</v>
      </c>
    </row>
    <row r="187" spans="1:6" ht="25.5">
      <c r="A187" s="31" t="s">
        <v>411</v>
      </c>
      <c r="B187" s="32" t="s">
        <v>334</v>
      </c>
      <c r="C187" s="32" t="s">
        <v>577</v>
      </c>
      <c r="D187" s="33">
        <v>1050000</v>
      </c>
      <c r="E187" s="33">
        <v>171820</v>
      </c>
      <c r="F187" s="33">
        <f t="shared" si="5"/>
        <v>878180</v>
      </c>
    </row>
    <row r="188" spans="1:6" ht="114.75">
      <c r="A188" s="31" t="s">
        <v>562</v>
      </c>
      <c r="B188" s="32" t="s">
        <v>334</v>
      </c>
      <c r="C188" s="32" t="s">
        <v>578</v>
      </c>
      <c r="D188" s="33">
        <v>418046</v>
      </c>
      <c r="E188" s="33">
        <v>185948.3</v>
      </c>
      <c r="F188" s="33">
        <f t="shared" si="5"/>
        <v>232097.7</v>
      </c>
    </row>
    <row r="189" spans="1:6" ht="13.5" customHeight="1">
      <c r="A189" s="31" t="s">
        <v>347</v>
      </c>
      <c r="B189" s="32" t="s">
        <v>334</v>
      </c>
      <c r="C189" s="32" t="s">
        <v>579</v>
      </c>
      <c r="D189" s="33">
        <v>418046</v>
      </c>
      <c r="E189" s="33">
        <v>185948.3</v>
      </c>
      <c r="F189" s="33">
        <f t="shared" si="5"/>
        <v>232097.7</v>
      </c>
    </row>
    <row r="190" spans="1:6" ht="38.25">
      <c r="A190" s="31" t="s">
        <v>565</v>
      </c>
      <c r="B190" s="32" t="s">
        <v>334</v>
      </c>
      <c r="C190" s="32" t="s">
        <v>580</v>
      </c>
      <c r="D190" s="33">
        <v>418046</v>
      </c>
      <c r="E190" s="33">
        <v>185948.3</v>
      </c>
      <c r="F190" s="33">
        <f t="shared" si="5"/>
        <v>232097.7</v>
      </c>
    </row>
    <row r="191" spans="1:6" ht="63.75">
      <c r="A191" s="31" t="s">
        <v>567</v>
      </c>
      <c r="B191" s="32" t="s">
        <v>334</v>
      </c>
      <c r="C191" s="32" t="s">
        <v>581</v>
      </c>
      <c r="D191" s="33">
        <v>418046</v>
      </c>
      <c r="E191" s="33">
        <v>185948.3</v>
      </c>
      <c r="F191" s="33">
        <f t="shared" si="5"/>
        <v>232097.7</v>
      </c>
    </row>
    <row r="192" spans="1:6" ht="25.5">
      <c r="A192" s="31" t="s">
        <v>582</v>
      </c>
      <c r="B192" s="32" t="s">
        <v>334</v>
      </c>
      <c r="C192" s="32" t="s">
        <v>583</v>
      </c>
      <c r="D192" s="33">
        <v>300000</v>
      </c>
      <c r="E192" s="33">
        <v>0</v>
      </c>
      <c r="F192" s="33">
        <f t="shared" si="5"/>
        <v>300000</v>
      </c>
    </row>
    <row r="193" spans="1:6" ht="39.75" customHeight="1">
      <c r="A193" s="31" t="s">
        <v>584</v>
      </c>
      <c r="B193" s="32" t="s">
        <v>334</v>
      </c>
      <c r="C193" s="32" t="s">
        <v>585</v>
      </c>
      <c r="D193" s="33">
        <v>300000</v>
      </c>
      <c r="E193" s="33">
        <v>0</v>
      </c>
      <c r="F193" s="33">
        <f t="shared" si="5"/>
        <v>300000</v>
      </c>
    </row>
    <row r="194" spans="1:6" ht="51">
      <c r="A194" s="31" t="s">
        <v>367</v>
      </c>
      <c r="B194" s="32" t="s">
        <v>334</v>
      </c>
      <c r="C194" s="32" t="s">
        <v>586</v>
      </c>
      <c r="D194" s="33">
        <v>300000</v>
      </c>
      <c r="E194" s="33">
        <v>0</v>
      </c>
      <c r="F194" s="33">
        <f t="shared" si="5"/>
        <v>300000</v>
      </c>
    </row>
    <row r="195" spans="1:6" ht="12.75">
      <c r="A195" s="31" t="s">
        <v>347</v>
      </c>
      <c r="B195" s="32" t="s">
        <v>334</v>
      </c>
      <c r="C195" s="32" t="s">
        <v>587</v>
      </c>
      <c r="D195" s="33">
        <v>300000</v>
      </c>
      <c r="E195" s="33">
        <v>0</v>
      </c>
      <c r="F195" s="33">
        <f t="shared" si="5"/>
        <v>300000</v>
      </c>
    </row>
    <row r="196" spans="1:6" ht="12.75">
      <c r="A196" s="31" t="s">
        <v>370</v>
      </c>
      <c r="B196" s="32" t="s">
        <v>334</v>
      </c>
      <c r="C196" s="32" t="s">
        <v>588</v>
      </c>
      <c r="D196" s="33">
        <v>300000</v>
      </c>
      <c r="E196" s="33">
        <v>0</v>
      </c>
      <c r="F196" s="33">
        <f>D196-E196</f>
        <v>300000</v>
      </c>
    </row>
    <row r="197" spans="1:6" ht="12.75">
      <c r="A197" s="31" t="s">
        <v>374</v>
      </c>
      <c r="B197" s="32" t="s">
        <v>334</v>
      </c>
      <c r="C197" s="32" t="s">
        <v>589</v>
      </c>
      <c r="D197" s="33">
        <v>300000</v>
      </c>
      <c r="E197" s="33">
        <v>0</v>
      </c>
      <c r="F197" s="33">
        <f>D197-E197</f>
        <v>300000</v>
      </c>
    </row>
    <row r="198" spans="1:6" ht="25.5">
      <c r="A198" s="31" t="s">
        <v>590</v>
      </c>
      <c r="B198" s="32" t="s">
        <v>334</v>
      </c>
      <c r="C198" s="32" t="s">
        <v>591</v>
      </c>
      <c r="D198" s="33">
        <v>138630361</v>
      </c>
      <c r="E198" s="33">
        <v>17198685.04</v>
      </c>
      <c r="F198" s="33">
        <f>D198-E198</f>
        <v>121431675.96000001</v>
      </c>
    </row>
    <row r="199" spans="1:6" ht="12.75">
      <c r="A199" s="31" t="s">
        <v>592</v>
      </c>
      <c r="B199" s="32" t="s">
        <v>334</v>
      </c>
      <c r="C199" s="32" t="s">
        <v>593</v>
      </c>
      <c r="D199" s="33">
        <v>59877449</v>
      </c>
      <c r="E199" s="33">
        <v>2323084.24</v>
      </c>
      <c r="F199" s="33">
        <f>D199-E199</f>
        <v>57554364.76</v>
      </c>
    </row>
    <row r="200" spans="1:6" ht="25.5">
      <c r="A200" s="31" t="s">
        <v>538</v>
      </c>
      <c r="B200" s="32" t="s">
        <v>334</v>
      </c>
      <c r="C200" s="32" t="s">
        <v>594</v>
      </c>
      <c r="D200" s="33">
        <v>47882944</v>
      </c>
      <c r="E200" s="33">
        <v>0</v>
      </c>
      <c r="F200" s="33">
        <f>D200-E200</f>
        <v>47882944</v>
      </c>
    </row>
    <row r="201" spans="1:6" ht="102">
      <c r="A201" s="31" t="s">
        <v>595</v>
      </c>
      <c r="B201" s="32" t="s">
        <v>334</v>
      </c>
      <c r="C201" s="32" t="s">
        <v>596</v>
      </c>
      <c r="D201" s="33">
        <v>4153922</v>
      </c>
      <c r="E201" s="33">
        <v>0</v>
      </c>
      <c r="F201" s="33">
        <f>D201-E201</f>
        <v>4153922</v>
      </c>
    </row>
    <row r="202" spans="1:6" ht="127.5">
      <c r="A202" s="31" t="s">
        <v>597</v>
      </c>
      <c r="B202" s="32">
        <v>200</v>
      </c>
      <c r="C202" s="34" t="s">
        <v>598</v>
      </c>
      <c r="D202" s="33">
        <v>1954022</v>
      </c>
      <c r="E202" s="1">
        <v>0</v>
      </c>
      <c r="F202" s="33">
        <f>D202-E203</f>
        <v>1954022</v>
      </c>
    </row>
    <row r="203" spans="1:6" ht="51">
      <c r="A203" s="31" t="s">
        <v>599</v>
      </c>
      <c r="B203" s="32">
        <v>200</v>
      </c>
      <c r="C203" s="34" t="s">
        <v>600</v>
      </c>
      <c r="D203" s="33">
        <v>1954022</v>
      </c>
      <c r="E203" s="33">
        <v>0</v>
      </c>
      <c r="F203" s="33">
        <f>D203-E204</f>
        <v>1954022</v>
      </c>
    </row>
    <row r="204" spans="1:6" ht="12.75">
      <c r="A204" s="31" t="s">
        <v>601</v>
      </c>
      <c r="B204" s="32">
        <v>200</v>
      </c>
      <c r="C204" s="34" t="s">
        <v>602</v>
      </c>
      <c r="D204" s="33">
        <v>1954022</v>
      </c>
      <c r="E204" s="33">
        <v>0</v>
      </c>
      <c r="F204" s="33">
        <f>D204-E205</f>
        <v>1954022</v>
      </c>
    </row>
    <row r="205" spans="1:6" ht="12.75">
      <c r="A205" s="31" t="s">
        <v>603</v>
      </c>
      <c r="B205" s="32">
        <v>200</v>
      </c>
      <c r="C205" s="34" t="s">
        <v>604</v>
      </c>
      <c r="D205" s="33">
        <v>1954022</v>
      </c>
      <c r="E205" s="33">
        <v>0</v>
      </c>
      <c r="F205" s="33">
        <f>D205-E207</f>
        <v>1954022</v>
      </c>
    </row>
    <row r="206" spans="1:6" ht="12.75">
      <c r="A206" s="31" t="s">
        <v>605</v>
      </c>
      <c r="B206" s="32">
        <v>200</v>
      </c>
      <c r="C206" s="34" t="s">
        <v>606</v>
      </c>
      <c r="D206" s="33">
        <v>1954022</v>
      </c>
      <c r="E206" s="33">
        <v>0</v>
      </c>
      <c r="F206" s="33">
        <f>D206-E208</f>
        <v>1954022</v>
      </c>
    </row>
    <row r="207" spans="1:6" ht="114.75">
      <c r="A207" s="31" t="s">
        <v>607</v>
      </c>
      <c r="B207" s="32" t="s">
        <v>334</v>
      </c>
      <c r="C207" s="32" t="s">
        <v>608</v>
      </c>
      <c r="D207" s="33">
        <v>2199900</v>
      </c>
      <c r="E207" s="33">
        <v>0</v>
      </c>
      <c r="F207" s="33">
        <f aca="true" t="shared" si="6" ref="F207:F232">D207-E207</f>
        <v>2199900</v>
      </c>
    </row>
    <row r="208" spans="1:6" ht="114.75">
      <c r="A208" s="31" t="s">
        <v>562</v>
      </c>
      <c r="B208" s="32" t="s">
        <v>334</v>
      </c>
      <c r="C208" s="32" t="s">
        <v>609</v>
      </c>
      <c r="D208" s="33">
        <v>2199900</v>
      </c>
      <c r="E208" s="33">
        <v>0</v>
      </c>
      <c r="F208" s="33">
        <f t="shared" si="6"/>
        <v>2199900</v>
      </c>
    </row>
    <row r="209" spans="1:6" ht="12.75">
      <c r="A209" s="31" t="s">
        <v>347</v>
      </c>
      <c r="B209" s="32" t="s">
        <v>334</v>
      </c>
      <c r="C209" s="32" t="s">
        <v>610</v>
      </c>
      <c r="D209" s="33">
        <v>2199900</v>
      </c>
      <c r="E209" s="33">
        <v>0</v>
      </c>
      <c r="F209" s="33">
        <f t="shared" si="6"/>
        <v>2199900</v>
      </c>
    </row>
    <row r="210" spans="1:6" ht="38.25">
      <c r="A210" s="31" t="s">
        <v>565</v>
      </c>
      <c r="B210" s="32" t="s">
        <v>334</v>
      </c>
      <c r="C210" s="32" t="s">
        <v>611</v>
      </c>
      <c r="D210" s="33">
        <v>2199900</v>
      </c>
      <c r="E210" s="33">
        <v>0</v>
      </c>
      <c r="F210" s="33">
        <f t="shared" si="6"/>
        <v>2199900</v>
      </c>
    </row>
    <row r="211" spans="1:6" ht="63.75">
      <c r="A211" s="31" t="s">
        <v>567</v>
      </c>
      <c r="B211" s="32" t="s">
        <v>334</v>
      </c>
      <c r="C211" s="32" t="s">
        <v>612</v>
      </c>
      <c r="D211" s="33">
        <v>2199900</v>
      </c>
      <c r="E211" s="33">
        <v>0</v>
      </c>
      <c r="F211" s="33">
        <f t="shared" si="6"/>
        <v>2199900</v>
      </c>
    </row>
    <row r="212" spans="1:6" ht="64.5" customHeight="1">
      <c r="A212" s="31" t="s">
        <v>613</v>
      </c>
      <c r="B212" s="32" t="s">
        <v>334</v>
      </c>
      <c r="C212" s="32" t="s">
        <v>614</v>
      </c>
      <c r="D212" s="33">
        <v>43729022</v>
      </c>
      <c r="E212" s="33">
        <v>0</v>
      </c>
      <c r="F212" s="33">
        <f t="shared" si="6"/>
        <v>43729022</v>
      </c>
    </row>
    <row r="213" spans="1:6" ht="78.75" customHeight="1">
      <c r="A213" s="31" t="s">
        <v>615</v>
      </c>
      <c r="B213" s="32" t="s">
        <v>334</v>
      </c>
      <c r="C213" s="32" t="s">
        <v>616</v>
      </c>
      <c r="D213" s="33">
        <v>11762128</v>
      </c>
      <c r="E213" s="33">
        <v>0</v>
      </c>
      <c r="F213" s="33">
        <f t="shared" si="6"/>
        <v>11762128</v>
      </c>
    </row>
    <row r="214" spans="1:6" ht="12.75">
      <c r="A214" s="31" t="s">
        <v>347</v>
      </c>
      <c r="B214" s="32" t="s">
        <v>334</v>
      </c>
      <c r="C214" s="32" t="s">
        <v>617</v>
      </c>
      <c r="D214" s="33">
        <v>11762128</v>
      </c>
      <c r="E214" s="33">
        <v>0</v>
      </c>
      <c r="F214" s="33">
        <f t="shared" si="6"/>
        <v>11762128</v>
      </c>
    </row>
    <row r="215" spans="1:6" ht="38.25">
      <c r="A215" s="31" t="s">
        <v>565</v>
      </c>
      <c r="B215" s="32" t="s">
        <v>334</v>
      </c>
      <c r="C215" s="32" t="s">
        <v>618</v>
      </c>
      <c r="D215" s="33">
        <v>11762128</v>
      </c>
      <c r="E215" s="33">
        <v>0</v>
      </c>
      <c r="F215" s="33">
        <f t="shared" si="6"/>
        <v>11762128</v>
      </c>
    </row>
    <row r="216" spans="1:6" ht="89.25">
      <c r="A216" s="31" t="s">
        <v>619</v>
      </c>
      <c r="B216" s="32" t="s">
        <v>334</v>
      </c>
      <c r="C216" s="32" t="s">
        <v>620</v>
      </c>
      <c r="D216" s="33">
        <v>11762128</v>
      </c>
      <c r="E216" s="33">
        <v>0</v>
      </c>
      <c r="F216" s="33">
        <f t="shared" si="6"/>
        <v>11762128</v>
      </c>
    </row>
    <row r="217" spans="1:6" ht="89.25">
      <c r="A217" s="31" t="s">
        <v>621</v>
      </c>
      <c r="B217" s="32" t="s">
        <v>334</v>
      </c>
      <c r="C217" s="32" t="s">
        <v>622</v>
      </c>
      <c r="D217" s="33">
        <v>31966894</v>
      </c>
      <c r="E217" s="33">
        <v>0</v>
      </c>
      <c r="F217" s="33">
        <f t="shared" si="6"/>
        <v>31966894</v>
      </c>
    </row>
    <row r="218" spans="1:6" ht="12.75">
      <c r="A218" s="31" t="s">
        <v>347</v>
      </c>
      <c r="B218" s="32" t="s">
        <v>334</v>
      </c>
      <c r="C218" s="32" t="s">
        <v>623</v>
      </c>
      <c r="D218" s="33">
        <v>31966894</v>
      </c>
      <c r="E218" s="33">
        <v>0</v>
      </c>
      <c r="F218" s="33">
        <f t="shared" si="6"/>
        <v>31966894</v>
      </c>
    </row>
    <row r="219" spans="1:6" ht="38.25">
      <c r="A219" s="31" t="s">
        <v>565</v>
      </c>
      <c r="B219" s="32" t="s">
        <v>334</v>
      </c>
      <c r="C219" s="32" t="s">
        <v>624</v>
      </c>
      <c r="D219" s="33">
        <v>31966894</v>
      </c>
      <c r="E219" s="33">
        <v>0</v>
      </c>
      <c r="F219" s="33">
        <f t="shared" si="6"/>
        <v>31966894</v>
      </c>
    </row>
    <row r="220" spans="1:6" ht="89.25">
      <c r="A220" s="31" t="s">
        <v>619</v>
      </c>
      <c r="B220" s="32" t="s">
        <v>334</v>
      </c>
      <c r="C220" s="32" t="s">
        <v>625</v>
      </c>
      <c r="D220" s="33">
        <v>31966894</v>
      </c>
      <c r="E220" s="33">
        <v>0</v>
      </c>
      <c r="F220" s="33">
        <f t="shared" si="6"/>
        <v>31966894</v>
      </c>
    </row>
    <row r="221" spans="1:6" ht="38.25">
      <c r="A221" s="31" t="s">
        <v>471</v>
      </c>
      <c r="B221" s="32" t="s">
        <v>334</v>
      </c>
      <c r="C221" s="32" t="s">
        <v>626</v>
      </c>
      <c r="D221" s="33">
        <v>11994505</v>
      </c>
      <c r="E221" s="33">
        <v>2323084.24</v>
      </c>
      <c r="F221" s="33">
        <f t="shared" si="6"/>
        <v>9671420.76</v>
      </c>
    </row>
    <row r="222" spans="1:6" ht="89.25">
      <c r="A222" s="31" t="s">
        <v>627</v>
      </c>
      <c r="B222" s="32" t="s">
        <v>334</v>
      </c>
      <c r="C222" s="32" t="s">
        <v>628</v>
      </c>
      <c r="D222" s="33">
        <v>11994505</v>
      </c>
      <c r="E222" s="33">
        <v>2323084.24</v>
      </c>
      <c r="F222" s="33">
        <f t="shared" si="6"/>
        <v>9671420.76</v>
      </c>
    </row>
    <row r="223" spans="1:6" ht="51">
      <c r="A223" s="31" t="s">
        <v>367</v>
      </c>
      <c r="B223" s="32" t="s">
        <v>334</v>
      </c>
      <c r="C223" s="32" t="s">
        <v>629</v>
      </c>
      <c r="D223" s="33">
        <v>11991357</v>
      </c>
      <c r="E223" s="33">
        <v>2319936.24</v>
      </c>
      <c r="F223" s="33">
        <f t="shared" si="6"/>
        <v>9671420.76</v>
      </c>
    </row>
    <row r="224" spans="1:6" ht="12.75">
      <c r="A224" s="31" t="s">
        <v>347</v>
      </c>
      <c r="B224" s="32" t="s">
        <v>334</v>
      </c>
      <c r="C224" s="32" t="s">
        <v>630</v>
      </c>
      <c r="D224" s="33">
        <v>10191357</v>
      </c>
      <c r="E224" s="33">
        <v>2319936.24</v>
      </c>
      <c r="F224" s="33">
        <f t="shared" si="6"/>
        <v>7871420.76</v>
      </c>
    </row>
    <row r="225" spans="1:6" ht="12.75">
      <c r="A225" s="31" t="s">
        <v>370</v>
      </c>
      <c r="B225" s="32" t="s">
        <v>334</v>
      </c>
      <c r="C225" s="32" t="s">
        <v>631</v>
      </c>
      <c r="D225" s="33">
        <v>8449530</v>
      </c>
      <c r="E225" s="33">
        <v>1083964.26</v>
      </c>
      <c r="F225" s="33">
        <f t="shared" si="6"/>
        <v>7365565.74</v>
      </c>
    </row>
    <row r="226" spans="1:6" ht="25.5">
      <c r="A226" s="31" t="s">
        <v>404</v>
      </c>
      <c r="B226" s="32" t="s">
        <v>334</v>
      </c>
      <c r="C226" s="32" t="s">
        <v>632</v>
      </c>
      <c r="D226" s="33">
        <v>200000</v>
      </c>
      <c r="E226" s="33">
        <v>112973</v>
      </c>
      <c r="F226" s="33">
        <f t="shared" si="6"/>
        <v>87027</v>
      </c>
    </row>
    <row r="227" spans="1:6" ht="12.75">
      <c r="A227" s="31" t="s">
        <v>374</v>
      </c>
      <c r="B227" s="32" t="s">
        <v>334</v>
      </c>
      <c r="C227" s="32" t="s">
        <v>633</v>
      </c>
      <c r="D227" s="33">
        <v>8249530</v>
      </c>
      <c r="E227" s="33">
        <v>970991.26</v>
      </c>
      <c r="F227" s="33">
        <f t="shared" si="6"/>
        <v>7278538.74</v>
      </c>
    </row>
    <row r="228" spans="1:6" ht="38.25">
      <c r="A228" s="31" t="s">
        <v>565</v>
      </c>
      <c r="B228" s="32" t="s">
        <v>334</v>
      </c>
      <c r="C228" s="32" t="s">
        <v>634</v>
      </c>
      <c r="D228" s="33">
        <v>1741827</v>
      </c>
      <c r="E228" s="33">
        <v>1235971.98</v>
      </c>
      <c r="F228" s="33">
        <f t="shared" si="6"/>
        <v>505855.02</v>
      </c>
    </row>
    <row r="229" spans="1:6" ht="89.25">
      <c r="A229" s="31" t="s">
        <v>619</v>
      </c>
      <c r="B229" s="32" t="s">
        <v>334</v>
      </c>
      <c r="C229" s="32" t="s">
        <v>635</v>
      </c>
      <c r="D229" s="33">
        <v>1741827</v>
      </c>
      <c r="E229" s="33">
        <v>1235971.98</v>
      </c>
      <c r="F229" s="33">
        <f t="shared" si="6"/>
        <v>505855.02</v>
      </c>
    </row>
    <row r="230" spans="1:6" s="38" customFormat="1" ht="25.5">
      <c r="A230" s="35" t="s">
        <v>409</v>
      </c>
      <c r="B230" s="36" t="s">
        <v>334</v>
      </c>
      <c r="C230" s="36" t="s">
        <v>636</v>
      </c>
      <c r="D230" s="37">
        <v>1800000</v>
      </c>
      <c r="E230" s="37">
        <v>0</v>
      </c>
      <c r="F230" s="37">
        <f t="shared" si="6"/>
        <v>1800000</v>
      </c>
    </row>
    <row r="231" spans="1:6" ht="25.5">
      <c r="A231" s="31" t="s">
        <v>411</v>
      </c>
      <c r="B231" s="32" t="s">
        <v>334</v>
      </c>
      <c r="C231" s="32" t="s">
        <v>637</v>
      </c>
      <c r="D231" s="33">
        <v>1800000</v>
      </c>
      <c r="E231" s="33">
        <v>0</v>
      </c>
      <c r="F231" s="33">
        <f t="shared" si="6"/>
        <v>1800000</v>
      </c>
    </row>
    <row r="232" spans="1:6" ht="102">
      <c r="A232" s="31" t="s">
        <v>638</v>
      </c>
      <c r="B232" s="32">
        <v>200</v>
      </c>
      <c r="C232" s="32" t="s">
        <v>639</v>
      </c>
      <c r="D232" s="33">
        <v>3148</v>
      </c>
      <c r="E232" s="33">
        <v>3148</v>
      </c>
      <c r="F232" s="33">
        <f t="shared" si="6"/>
        <v>0</v>
      </c>
    </row>
    <row r="233" spans="1:6" ht="12.75">
      <c r="A233" s="31" t="s">
        <v>601</v>
      </c>
      <c r="B233" s="32">
        <v>200</v>
      </c>
      <c r="C233" s="34" t="s">
        <v>640</v>
      </c>
      <c r="D233" s="1">
        <v>3148</v>
      </c>
      <c r="E233" s="33">
        <v>3148</v>
      </c>
      <c r="F233" s="33">
        <f>D234-E233</f>
        <v>0</v>
      </c>
    </row>
    <row r="234" spans="1:6" ht="38.25">
      <c r="A234" s="31" t="s">
        <v>641</v>
      </c>
      <c r="B234" s="32">
        <v>200</v>
      </c>
      <c r="C234" s="34" t="s">
        <v>642</v>
      </c>
      <c r="D234" s="33">
        <v>3148</v>
      </c>
      <c r="E234" s="33">
        <v>3148</v>
      </c>
      <c r="F234" s="33">
        <f>D235-E234</f>
        <v>0</v>
      </c>
    </row>
    <row r="235" spans="1:6" ht="63.75">
      <c r="A235" s="31" t="s">
        <v>643</v>
      </c>
      <c r="B235" s="32">
        <v>200</v>
      </c>
      <c r="C235" s="34" t="s">
        <v>644</v>
      </c>
      <c r="D235" s="33">
        <v>3148</v>
      </c>
      <c r="E235" s="33">
        <v>3148</v>
      </c>
      <c r="F235" s="33">
        <f aca="true" t="shared" si="7" ref="F235:F266">D235-E235</f>
        <v>0</v>
      </c>
    </row>
    <row r="236" spans="1:6" ht="12.75">
      <c r="A236" s="31" t="s">
        <v>645</v>
      </c>
      <c r="B236" s="32" t="s">
        <v>334</v>
      </c>
      <c r="C236" s="32" t="s">
        <v>646</v>
      </c>
      <c r="D236" s="33">
        <v>9446152</v>
      </c>
      <c r="E236" s="33">
        <v>626035.43</v>
      </c>
      <c r="F236" s="33">
        <f t="shared" si="7"/>
        <v>8820116.57</v>
      </c>
    </row>
    <row r="237" spans="1:6" ht="25.5">
      <c r="A237" s="31" t="s">
        <v>538</v>
      </c>
      <c r="B237" s="32" t="s">
        <v>334</v>
      </c>
      <c r="C237" s="32" t="s">
        <v>647</v>
      </c>
      <c r="D237" s="33">
        <v>2841739</v>
      </c>
      <c r="E237" s="33">
        <v>0</v>
      </c>
      <c r="F237" s="33">
        <f t="shared" si="7"/>
        <v>2841739</v>
      </c>
    </row>
    <row r="238" spans="1:6" ht="79.5" customHeight="1">
      <c r="A238" s="31" t="s">
        <v>648</v>
      </c>
      <c r="B238" s="32" t="s">
        <v>334</v>
      </c>
      <c r="C238" s="32" t="s">
        <v>649</v>
      </c>
      <c r="D238" s="33">
        <v>2841739</v>
      </c>
      <c r="E238" s="33">
        <v>0</v>
      </c>
      <c r="F238" s="33">
        <f t="shared" si="7"/>
        <v>2841739</v>
      </c>
    </row>
    <row r="239" spans="1:6" ht="51">
      <c r="A239" s="31" t="s">
        <v>367</v>
      </c>
      <c r="B239" s="32" t="s">
        <v>334</v>
      </c>
      <c r="C239" s="32" t="s">
        <v>650</v>
      </c>
      <c r="D239" s="33">
        <v>2841739</v>
      </c>
      <c r="E239" s="33">
        <v>0</v>
      </c>
      <c r="F239" s="33">
        <f t="shared" si="7"/>
        <v>2841739</v>
      </c>
    </row>
    <row r="240" spans="1:6" ht="25.5">
      <c r="A240" s="31" t="s">
        <v>409</v>
      </c>
      <c r="B240" s="32" t="s">
        <v>334</v>
      </c>
      <c r="C240" s="32" t="s">
        <v>651</v>
      </c>
      <c r="D240" s="33">
        <v>2841739</v>
      </c>
      <c r="E240" s="33">
        <v>0</v>
      </c>
      <c r="F240" s="33">
        <f t="shared" si="7"/>
        <v>2841739</v>
      </c>
    </row>
    <row r="241" spans="1:6" ht="25.5">
      <c r="A241" s="31" t="s">
        <v>411</v>
      </c>
      <c r="B241" s="32" t="s">
        <v>334</v>
      </c>
      <c r="C241" s="32" t="s">
        <v>652</v>
      </c>
      <c r="D241" s="33">
        <v>2841739</v>
      </c>
      <c r="E241" s="33">
        <v>0</v>
      </c>
      <c r="F241" s="33">
        <f t="shared" si="7"/>
        <v>2841739</v>
      </c>
    </row>
    <row r="242" spans="1:6" ht="38.25">
      <c r="A242" s="31" t="s">
        <v>471</v>
      </c>
      <c r="B242" s="32" t="s">
        <v>334</v>
      </c>
      <c r="C242" s="32" t="s">
        <v>653</v>
      </c>
      <c r="D242" s="33">
        <v>6604413</v>
      </c>
      <c r="E242" s="33">
        <v>626035.43</v>
      </c>
      <c r="F242" s="33">
        <f t="shared" si="7"/>
        <v>5978377.57</v>
      </c>
    </row>
    <row r="243" spans="1:6" ht="89.25">
      <c r="A243" s="31" t="s">
        <v>654</v>
      </c>
      <c r="B243" s="32" t="s">
        <v>334</v>
      </c>
      <c r="C243" s="32" t="s">
        <v>655</v>
      </c>
      <c r="D243" s="33">
        <v>6604413</v>
      </c>
      <c r="E243" s="33">
        <v>626035.43</v>
      </c>
      <c r="F243" s="33">
        <f t="shared" si="7"/>
        <v>5978377.57</v>
      </c>
    </row>
    <row r="244" spans="1:6" ht="51">
      <c r="A244" s="31" t="s">
        <v>367</v>
      </c>
      <c r="B244" s="32" t="s">
        <v>334</v>
      </c>
      <c r="C244" s="32" t="s">
        <v>656</v>
      </c>
      <c r="D244" s="33">
        <v>6251413</v>
      </c>
      <c r="E244" s="33">
        <v>497096.87</v>
      </c>
      <c r="F244" s="33">
        <f t="shared" si="7"/>
        <v>5754316.13</v>
      </c>
    </row>
    <row r="245" spans="1:6" ht="12.75">
      <c r="A245" s="31" t="s">
        <v>347</v>
      </c>
      <c r="B245" s="32" t="s">
        <v>334</v>
      </c>
      <c r="C245" s="32" t="s">
        <v>657</v>
      </c>
      <c r="D245" s="33">
        <v>1794313</v>
      </c>
      <c r="E245" s="33">
        <v>338946.87</v>
      </c>
      <c r="F245" s="33">
        <f t="shared" si="7"/>
        <v>1455366.13</v>
      </c>
    </row>
    <row r="246" spans="1:6" ht="12.75">
      <c r="A246" s="31" t="s">
        <v>370</v>
      </c>
      <c r="B246" s="32" t="s">
        <v>334</v>
      </c>
      <c r="C246" s="32" t="s">
        <v>658</v>
      </c>
      <c r="D246" s="33">
        <v>1741213</v>
      </c>
      <c r="E246" s="33">
        <v>285866.83</v>
      </c>
      <c r="F246" s="33">
        <f t="shared" si="7"/>
        <v>1455346.17</v>
      </c>
    </row>
    <row r="247" spans="1:6" ht="12.75">
      <c r="A247" s="31" t="s">
        <v>402</v>
      </c>
      <c r="B247" s="32" t="s">
        <v>334</v>
      </c>
      <c r="C247" s="32" t="s">
        <v>659</v>
      </c>
      <c r="D247" s="33">
        <v>20000</v>
      </c>
      <c r="E247" s="33">
        <v>0</v>
      </c>
      <c r="F247" s="33">
        <f t="shared" si="7"/>
        <v>20000</v>
      </c>
    </row>
    <row r="248" spans="1:6" ht="25.5">
      <c r="A248" s="31" t="s">
        <v>660</v>
      </c>
      <c r="B248" s="32" t="s">
        <v>334</v>
      </c>
      <c r="C248" s="32" t="s">
        <v>661</v>
      </c>
      <c r="D248" s="33">
        <v>21700</v>
      </c>
      <c r="E248" s="33">
        <v>1736.87</v>
      </c>
      <c r="F248" s="33">
        <f t="shared" si="7"/>
        <v>19963.13</v>
      </c>
    </row>
    <row r="249" spans="1:6" ht="25.5">
      <c r="A249" s="31" t="s">
        <v>404</v>
      </c>
      <c r="B249" s="32" t="s">
        <v>334</v>
      </c>
      <c r="C249" s="32" t="s">
        <v>662</v>
      </c>
      <c r="D249" s="33">
        <v>913713</v>
      </c>
      <c r="E249" s="33">
        <v>279629.96</v>
      </c>
      <c r="F249" s="33">
        <f t="shared" si="7"/>
        <v>634083.04</v>
      </c>
    </row>
    <row r="250" spans="1:6" ht="12.75">
      <c r="A250" s="31" t="s">
        <v>374</v>
      </c>
      <c r="B250" s="32" t="s">
        <v>334</v>
      </c>
      <c r="C250" s="32" t="s">
        <v>663</v>
      </c>
      <c r="D250" s="33">
        <v>785800</v>
      </c>
      <c r="E250" s="33">
        <v>4500</v>
      </c>
      <c r="F250" s="33">
        <f t="shared" si="7"/>
        <v>781300</v>
      </c>
    </row>
    <row r="251" spans="1:6" ht="38.25">
      <c r="A251" s="31" t="s">
        <v>565</v>
      </c>
      <c r="B251" s="32" t="s">
        <v>334</v>
      </c>
      <c r="C251" s="32" t="s">
        <v>664</v>
      </c>
      <c r="D251" s="33">
        <v>53100</v>
      </c>
      <c r="E251" s="33">
        <v>53080.04</v>
      </c>
      <c r="F251" s="33">
        <f t="shared" si="7"/>
        <v>19.959999999999127</v>
      </c>
    </row>
    <row r="252" spans="1:6" ht="89.25">
      <c r="A252" s="31" t="s">
        <v>619</v>
      </c>
      <c r="B252" s="32" t="s">
        <v>334</v>
      </c>
      <c r="C252" s="32" t="s">
        <v>665</v>
      </c>
      <c r="D252" s="33">
        <v>53100</v>
      </c>
      <c r="E252" s="33">
        <v>53080.04</v>
      </c>
      <c r="F252" s="33">
        <f t="shared" si="7"/>
        <v>19.959999999999127</v>
      </c>
    </row>
    <row r="253" spans="1:6" ht="25.5">
      <c r="A253" s="31" t="s">
        <v>409</v>
      </c>
      <c r="B253" s="32" t="s">
        <v>334</v>
      </c>
      <c r="C253" s="32" t="s">
        <v>666</v>
      </c>
      <c r="D253" s="33">
        <v>4457100</v>
      </c>
      <c r="E253" s="33">
        <v>158150</v>
      </c>
      <c r="F253" s="33">
        <f t="shared" si="7"/>
        <v>4298950</v>
      </c>
    </row>
    <row r="254" spans="1:6" ht="25.5">
      <c r="A254" s="31" t="s">
        <v>667</v>
      </c>
      <c r="B254" s="32">
        <v>200</v>
      </c>
      <c r="C254" s="34" t="s">
        <v>668</v>
      </c>
      <c r="D254" s="33">
        <v>4200000</v>
      </c>
      <c r="E254" s="33">
        <v>0</v>
      </c>
      <c r="F254" s="33">
        <f t="shared" si="7"/>
        <v>4200000</v>
      </c>
    </row>
    <row r="255" spans="1:6" ht="25.5">
      <c r="A255" s="31" t="s">
        <v>413</v>
      </c>
      <c r="B255" s="32" t="s">
        <v>334</v>
      </c>
      <c r="C255" s="32" t="s">
        <v>669</v>
      </c>
      <c r="D255" s="33">
        <v>257100</v>
      </c>
      <c r="E255" s="33">
        <v>158150</v>
      </c>
      <c r="F255" s="33">
        <f t="shared" si="7"/>
        <v>98950</v>
      </c>
    </row>
    <row r="256" spans="1:6" ht="114.75">
      <c r="A256" s="31" t="s">
        <v>562</v>
      </c>
      <c r="B256" s="32" t="s">
        <v>334</v>
      </c>
      <c r="C256" s="32" t="s">
        <v>670</v>
      </c>
      <c r="D256" s="33">
        <v>322400</v>
      </c>
      <c r="E256" s="33">
        <v>128938.56</v>
      </c>
      <c r="F256" s="33">
        <f t="shared" si="7"/>
        <v>193461.44</v>
      </c>
    </row>
    <row r="257" spans="1:6" ht="12.75">
      <c r="A257" s="31" t="s">
        <v>347</v>
      </c>
      <c r="B257" s="32" t="s">
        <v>334</v>
      </c>
      <c r="C257" s="32" t="s">
        <v>671</v>
      </c>
      <c r="D257" s="33">
        <v>322400</v>
      </c>
      <c r="E257" s="33">
        <v>128938.56</v>
      </c>
      <c r="F257" s="33">
        <f t="shared" si="7"/>
        <v>193461.44</v>
      </c>
    </row>
    <row r="258" spans="1:6" ht="38.25">
      <c r="A258" s="31" t="s">
        <v>565</v>
      </c>
      <c r="B258" s="32" t="s">
        <v>334</v>
      </c>
      <c r="C258" s="32" t="s">
        <v>672</v>
      </c>
      <c r="D258" s="33">
        <v>322400</v>
      </c>
      <c r="E258" s="33">
        <v>128938.56</v>
      </c>
      <c r="F258" s="33">
        <f t="shared" si="7"/>
        <v>193461.44</v>
      </c>
    </row>
    <row r="259" spans="1:6" ht="63.75">
      <c r="A259" s="31" t="s">
        <v>567</v>
      </c>
      <c r="B259" s="32" t="s">
        <v>334</v>
      </c>
      <c r="C259" s="32" t="s">
        <v>673</v>
      </c>
      <c r="D259" s="33">
        <v>322400</v>
      </c>
      <c r="E259" s="33">
        <v>128938.56</v>
      </c>
      <c r="F259" s="33">
        <f t="shared" si="7"/>
        <v>193461.44</v>
      </c>
    </row>
    <row r="260" spans="1:6" ht="25.5">
      <c r="A260" s="31" t="s">
        <v>419</v>
      </c>
      <c r="B260" s="32" t="s">
        <v>334</v>
      </c>
      <c r="C260" s="32" t="s">
        <v>674</v>
      </c>
      <c r="D260" s="33">
        <v>30600</v>
      </c>
      <c r="E260" s="33">
        <v>0</v>
      </c>
      <c r="F260" s="33">
        <f t="shared" si="7"/>
        <v>30600</v>
      </c>
    </row>
    <row r="261" spans="1:6" ht="12.75">
      <c r="A261" s="31" t="s">
        <v>347</v>
      </c>
      <c r="B261" s="32" t="s">
        <v>334</v>
      </c>
      <c r="C261" s="32" t="s">
        <v>675</v>
      </c>
      <c r="D261" s="33">
        <v>30600</v>
      </c>
      <c r="E261" s="33">
        <v>0</v>
      </c>
      <c r="F261" s="33">
        <f t="shared" si="7"/>
        <v>30600</v>
      </c>
    </row>
    <row r="262" spans="1:6" ht="12.75">
      <c r="A262" s="31" t="s">
        <v>407</v>
      </c>
      <c r="B262" s="32" t="s">
        <v>334</v>
      </c>
      <c r="C262" s="32" t="s">
        <v>676</v>
      </c>
      <c r="D262" s="33">
        <v>30600</v>
      </c>
      <c r="E262" s="33">
        <v>0</v>
      </c>
      <c r="F262" s="33">
        <f t="shared" si="7"/>
        <v>30600</v>
      </c>
    </row>
    <row r="263" spans="1:6" ht="12.75">
      <c r="A263" s="31" t="s">
        <v>677</v>
      </c>
      <c r="B263" s="32" t="s">
        <v>334</v>
      </c>
      <c r="C263" s="32" t="s">
        <v>678</v>
      </c>
      <c r="D263" s="33">
        <v>65508760</v>
      </c>
      <c r="E263" s="33">
        <v>12633800.2</v>
      </c>
      <c r="F263" s="33">
        <f t="shared" si="7"/>
        <v>52874959.8</v>
      </c>
    </row>
    <row r="264" spans="1:6" ht="38.25">
      <c r="A264" s="31" t="s">
        <v>471</v>
      </c>
      <c r="B264" s="32" t="s">
        <v>334</v>
      </c>
      <c r="C264" s="32" t="s">
        <v>679</v>
      </c>
      <c r="D264" s="33">
        <v>65508760</v>
      </c>
      <c r="E264" s="33">
        <v>12633800.2</v>
      </c>
      <c r="F264" s="33">
        <f t="shared" si="7"/>
        <v>52874959.8</v>
      </c>
    </row>
    <row r="265" spans="1:6" ht="89.25">
      <c r="A265" s="31" t="s">
        <v>680</v>
      </c>
      <c r="B265" s="32" t="s">
        <v>334</v>
      </c>
      <c r="C265" s="32" t="s">
        <v>681</v>
      </c>
      <c r="D265" s="33">
        <v>65508760</v>
      </c>
      <c r="E265" s="33">
        <v>12633800.2</v>
      </c>
      <c r="F265" s="33">
        <f t="shared" si="7"/>
        <v>52874959.8</v>
      </c>
    </row>
    <row r="266" spans="1:6" ht="25.5">
      <c r="A266" s="31" t="s">
        <v>682</v>
      </c>
      <c r="B266" s="32" t="s">
        <v>334</v>
      </c>
      <c r="C266" s="32" t="s">
        <v>683</v>
      </c>
      <c r="D266" s="33">
        <v>20376500</v>
      </c>
      <c r="E266" s="33">
        <v>7747843.72</v>
      </c>
      <c r="F266" s="33">
        <f t="shared" si="7"/>
        <v>12628656.280000001</v>
      </c>
    </row>
    <row r="267" spans="1:6" ht="51">
      <c r="A267" s="31" t="s">
        <v>367</v>
      </c>
      <c r="B267" s="32" t="s">
        <v>334</v>
      </c>
      <c r="C267" s="32" t="s">
        <v>684</v>
      </c>
      <c r="D267" s="33">
        <v>5012800</v>
      </c>
      <c r="E267" s="33">
        <v>2342808.06</v>
      </c>
      <c r="F267" s="33">
        <f aca="true" t="shared" si="8" ref="F267:F298">D267-E267</f>
        <v>2669991.94</v>
      </c>
    </row>
    <row r="268" spans="1:6" ht="13.5" customHeight="1">
      <c r="A268" s="31" t="s">
        <v>347</v>
      </c>
      <c r="B268" s="32" t="s">
        <v>334</v>
      </c>
      <c r="C268" s="32" t="s">
        <v>685</v>
      </c>
      <c r="D268" s="33">
        <v>2401000</v>
      </c>
      <c r="E268" s="33">
        <v>1282243.31</v>
      </c>
      <c r="F268" s="33">
        <f t="shared" si="8"/>
        <v>1118756.69</v>
      </c>
    </row>
    <row r="269" spans="1:6" ht="12.75">
      <c r="A269" s="31" t="s">
        <v>370</v>
      </c>
      <c r="B269" s="32" t="s">
        <v>334</v>
      </c>
      <c r="C269" s="32" t="s">
        <v>686</v>
      </c>
      <c r="D269" s="33">
        <v>2401000</v>
      </c>
      <c r="E269" s="33">
        <v>1282243.31</v>
      </c>
      <c r="F269" s="33">
        <f t="shared" si="8"/>
        <v>1118756.69</v>
      </c>
    </row>
    <row r="270" spans="1:6" ht="25.5">
      <c r="A270" s="31" t="s">
        <v>404</v>
      </c>
      <c r="B270" s="32" t="s">
        <v>334</v>
      </c>
      <c r="C270" s="32" t="s">
        <v>687</v>
      </c>
      <c r="D270" s="33">
        <v>2236700</v>
      </c>
      <c r="E270" s="33">
        <v>1215126.96</v>
      </c>
      <c r="F270" s="33">
        <f t="shared" si="8"/>
        <v>1021573.04</v>
      </c>
    </row>
    <row r="271" spans="1:6" ht="12.75">
      <c r="A271" s="31" t="s">
        <v>374</v>
      </c>
      <c r="B271" s="32" t="s">
        <v>334</v>
      </c>
      <c r="C271" s="32" t="s">
        <v>688</v>
      </c>
      <c r="D271" s="33">
        <v>164300</v>
      </c>
      <c r="E271" s="33">
        <v>67116.35</v>
      </c>
      <c r="F271" s="33">
        <f t="shared" si="8"/>
        <v>97183.65</v>
      </c>
    </row>
    <row r="272" spans="1:6" ht="25.5">
      <c r="A272" s="31" t="s">
        <v>409</v>
      </c>
      <c r="B272" s="32" t="s">
        <v>334</v>
      </c>
      <c r="C272" s="32" t="s">
        <v>689</v>
      </c>
      <c r="D272" s="33">
        <v>2611800</v>
      </c>
      <c r="E272" s="33">
        <v>1060564.75</v>
      </c>
      <c r="F272" s="33">
        <f t="shared" si="8"/>
        <v>1551235.25</v>
      </c>
    </row>
    <row r="273" spans="1:6" ht="25.5">
      <c r="A273" s="31" t="s">
        <v>411</v>
      </c>
      <c r="B273" s="32" t="s">
        <v>334</v>
      </c>
      <c r="C273" s="32" t="s">
        <v>690</v>
      </c>
      <c r="D273" s="33">
        <v>1461800</v>
      </c>
      <c r="E273" s="33">
        <v>0</v>
      </c>
      <c r="F273" s="33">
        <f t="shared" si="8"/>
        <v>1461800</v>
      </c>
    </row>
    <row r="274" spans="1:6" ht="25.5">
      <c r="A274" s="31" t="s">
        <v>413</v>
      </c>
      <c r="B274" s="32" t="s">
        <v>334</v>
      </c>
      <c r="C274" s="32" t="s">
        <v>691</v>
      </c>
      <c r="D274" s="33">
        <v>1150000</v>
      </c>
      <c r="E274" s="33">
        <v>1060564.75</v>
      </c>
      <c r="F274" s="33">
        <f t="shared" si="8"/>
        <v>89435.25</v>
      </c>
    </row>
    <row r="275" spans="1:6" ht="114.75">
      <c r="A275" s="31" t="s">
        <v>562</v>
      </c>
      <c r="B275" s="32" t="s">
        <v>334</v>
      </c>
      <c r="C275" s="32" t="s">
        <v>692</v>
      </c>
      <c r="D275" s="33">
        <v>15363700</v>
      </c>
      <c r="E275" s="33">
        <v>5405035.66</v>
      </c>
      <c r="F275" s="33">
        <f t="shared" si="8"/>
        <v>9958664.34</v>
      </c>
    </row>
    <row r="276" spans="1:6" ht="12.75">
      <c r="A276" s="31" t="s">
        <v>347</v>
      </c>
      <c r="B276" s="32" t="s">
        <v>334</v>
      </c>
      <c r="C276" s="32" t="s">
        <v>693</v>
      </c>
      <c r="D276" s="33">
        <v>15363700</v>
      </c>
      <c r="E276" s="33">
        <v>5405035.66</v>
      </c>
      <c r="F276" s="33">
        <f t="shared" si="8"/>
        <v>9958664.34</v>
      </c>
    </row>
    <row r="277" spans="1:6" ht="38.25">
      <c r="A277" s="31" t="s">
        <v>565</v>
      </c>
      <c r="B277" s="32" t="s">
        <v>334</v>
      </c>
      <c r="C277" s="32" t="s">
        <v>694</v>
      </c>
      <c r="D277" s="33">
        <v>15363700</v>
      </c>
      <c r="E277" s="33">
        <v>5405035.66</v>
      </c>
      <c r="F277" s="33">
        <f t="shared" si="8"/>
        <v>9958664.34</v>
      </c>
    </row>
    <row r="278" spans="1:6" ht="63.75">
      <c r="A278" s="31" t="s">
        <v>567</v>
      </c>
      <c r="B278" s="32" t="s">
        <v>334</v>
      </c>
      <c r="C278" s="32" t="s">
        <v>695</v>
      </c>
      <c r="D278" s="33">
        <v>15363700</v>
      </c>
      <c r="E278" s="33">
        <v>5405035.66</v>
      </c>
      <c r="F278" s="33">
        <f t="shared" si="8"/>
        <v>9958664.34</v>
      </c>
    </row>
    <row r="279" spans="1:6" ht="42.75" customHeight="1">
      <c r="A279" s="31" t="s">
        <v>696</v>
      </c>
      <c r="B279" s="32" t="s">
        <v>334</v>
      </c>
      <c r="C279" s="32" t="s">
        <v>697</v>
      </c>
      <c r="D279" s="33">
        <v>2091100</v>
      </c>
      <c r="E279" s="33">
        <v>229394</v>
      </c>
      <c r="F279" s="33">
        <f t="shared" si="8"/>
        <v>1861706</v>
      </c>
    </row>
    <row r="280" spans="1:6" ht="51">
      <c r="A280" s="31" t="s">
        <v>367</v>
      </c>
      <c r="B280" s="32" t="s">
        <v>334</v>
      </c>
      <c r="C280" s="32" t="s">
        <v>698</v>
      </c>
      <c r="D280" s="33">
        <v>1624000</v>
      </c>
      <c r="E280" s="33">
        <v>99000</v>
      </c>
      <c r="F280" s="33">
        <f t="shared" si="8"/>
        <v>1525000</v>
      </c>
    </row>
    <row r="281" spans="1:6" ht="12.75">
      <c r="A281" s="31" t="s">
        <v>347</v>
      </c>
      <c r="B281" s="32" t="s">
        <v>334</v>
      </c>
      <c r="C281" s="32" t="s">
        <v>699</v>
      </c>
      <c r="D281" s="33">
        <v>630000</v>
      </c>
      <c r="E281" s="33">
        <v>99000</v>
      </c>
      <c r="F281" s="33">
        <f t="shared" si="8"/>
        <v>531000</v>
      </c>
    </row>
    <row r="282" spans="1:6" ht="12.75">
      <c r="A282" s="31" t="s">
        <v>370</v>
      </c>
      <c r="B282" s="32" t="s">
        <v>334</v>
      </c>
      <c r="C282" s="32" t="s">
        <v>700</v>
      </c>
      <c r="D282" s="33">
        <v>630000</v>
      </c>
      <c r="E282" s="33">
        <v>99000</v>
      </c>
      <c r="F282" s="33">
        <f t="shared" si="8"/>
        <v>531000</v>
      </c>
    </row>
    <row r="283" spans="1:6" ht="12.75">
      <c r="A283" s="31" t="s">
        <v>374</v>
      </c>
      <c r="B283" s="32" t="s">
        <v>334</v>
      </c>
      <c r="C283" s="32" t="s">
        <v>701</v>
      </c>
      <c r="D283" s="33">
        <v>630000</v>
      </c>
      <c r="E283" s="33">
        <v>99000</v>
      </c>
      <c r="F283" s="33">
        <f t="shared" si="8"/>
        <v>531000</v>
      </c>
    </row>
    <row r="284" spans="1:6" ht="25.5">
      <c r="A284" s="31" t="s">
        <v>409</v>
      </c>
      <c r="B284" s="32" t="s">
        <v>334</v>
      </c>
      <c r="C284" s="32" t="s">
        <v>702</v>
      </c>
      <c r="D284" s="33">
        <v>994000</v>
      </c>
      <c r="E284" s="33">
        <v>0</v>
      </c>
      <c r="F284" s="33">
        <f t="shared" si="8"/>
        <v>994000</v>
      </c>
    </row>
    <row r="285" spans="1:6" ht="25.5">
      <c r="A285" s="31" t="s">
        <v>411</v>
      </c>
      <c r="B285" s="32" t="s">
        <v>334</v>
      </c>
      <c r="C285" s="32" t="s">
        <v>703</v>
      </c>
      <c r="D285" s="33">
        <v>994000</v>
      </c>
      <c r="E285" s="33">
        <v>0</v>
      </c>
      <c r="F285" s="33">
        <f t="shared" si="8"/>
        <v>994000</v>
      </c>
    </row>
    <row r="286" spans="1:6" ht="114.75">
      <c r="A286" s="31" t="s">
        <v>562</v>
      </c>
      <c r="B286" s="32" t="s">
        <v>334</v>
      </c>
      <c r="C286" s="32" t="s">
        <v>704</v>
      </c>
      <c r="D286" s="33">
        <v>467100</v>
      </c>
      <c r="E286" s="33">
        <v>103830.6</v>
      </c>
      <c r="F286" s="33">
        <f t="shared" si="8"/>
        <v>363269.4</v>
      </c>
    </row>
    <row r="287" spans="1:6" ht="12.75">
      <c r="A287" s="31" t="s">
        <v>347</v>
      </c>
      <c r="B287" s="32" t="s">
        <v>334</v>
      </c>
      <c r="C287" s="32" t="s">
        <v>705</v>
      </c>
      <c r="D287" s="33">
        <v>467100</v>
      </c>
      <c r="E287" s="33">
        <v>103830.6</v>
      </c>
      <c r="F287" s="33">
        <f t="shared" si="8"/>
        <v>363269.4</v>
      </c>
    </row>
    <row r="288" spans="1:6" ht="38.25">
      <c r="A288" s="31" t="s">
        <v>565</v>
      </c>
      <c r="B288" s="32" t="s">
        <v>334</v>
      </c>
      <c r="C288" s="32" t="s">
        <v>706</v>
      </c>
      <c r="D288" s="33">
        <v>467100</v>
      </c>
      <c r="E288" s="33">
        <v>103830.6</v>
      </c>
      <c r="F288" s="33">
        <f t="shared" si="8"/>
        <v>363269.4</v>
      </c>
    </row>
    <row r="289" spans="1:6" ht="63.75">
      <c r="A289" s="31" t="s">
        <v>567</v>
      </c>
      <c r="B289" s="32" t="s">
        <v>334</v>
      </c>
      <c r="C289" s="32" t="s">
        <v>707</v>
      </c>
      <c r="D289" s="33">
        <v>467100</v>
      </c>
      <c r="E289" s="33">
        <v>103830.6</v>
      </c>
      <c r="F289" s="33">
        <f t="shared" si="8"/>
        <v>363269.4</v>
      </c>
    </row>
    <row r="290" spans="1:6" ht="63.75">
      <c r="A290" s="31" t="s">
        <v>708</v>
      </c>
      <c r="B290" s="32" t="s">
        <v>334</v>
      </c>
      <c r="C290" s="32" t="s">
        <v>709</v>
      </c>
      <c r="D290" s="33">
        <v>43041160</v>
      </c>
      <c r="E290" s="33">
        <v>4656562.48</v>
      </c>
      <c r="F290" s="33">
        <f t="shared" si="8"/>
        <v>38384597.519999996</v>
      </c>
    </row>
    <row r="291" spans="1:6" ht="66" customHeight="1">
      <c r="A291" s="31" t="s">
        <v>542</v>
      </c>
      <c r="B291" s="32" t="s">
        <v>334</v>
      </c>
      <c r="C291" s="32" t="s">
        <v>710</v>
      </c>
      <c r="D291" s="33">
        <v>20289060</v>
      </c>
      <c r="E291" s="33">
        <v>0</v>
      </c>
      <c r="F291" s="33">
        <f t="shared" si="8"/>
        <v>20289060</v>
      </c>
    </row>
    <row r="292" spans="1:6" ht="13.5" customHeight="1">
      <c r="A292" s="31" t="s">
        <v>347</v>
      </c>
      <c r="B292" s="32" t="s">
        <v>334</v>
      </c>
      <c r="C292" s="32" t="s">
        <v>711</v>
      </c>
      <c r="D292" s="33">
        <v>20289060</v>
      </c>
      <c r="E292" s="33">
        <v>0</v>
      </c>
      <c r="F292" s="33">
        <f t="shared" si="8"/>
        <v>20289060</v>
      </c>
    </row>
    <row r="293" spans="1:6" ht="12.75">
      <c r="A293" s="31" t="s">
        <v>370</v>
      </c>
      <c r="B293" s="32" t="s">
        <v>334</v>
      </c>
      <c r="C293" s="32" t="s">
        <v>712</v>
      </c>
      <c r="D293" s="33">
        <v>20289060</v>
      </c>
      <c r="E293" s="33">
        <v>0</v>
      </c>
      <c r="F293" s="33">
        <f t="shared" si="8"/>
        <v>20289060</v>
      </c>
    </row>
    <row r="294" spans="1:6" ht="25.5">
      <c r="A294" s="31" t="s">
        <v>404</v>
      </c>
      <c r="B294" s="32" t="s">
        <v>334</v>
      </c>
      <c r="C294" s="32" t="s">
        <v>713</v>
      </c>
      <c r="D294" s="33">
        <v>20289060</v>
      </c>
      <c r="E294" s="33">
        <v>0</v>
      </c>
      <c r="F294" s="33">
        <f t="shared" si="8"/>
        <v>20289060</v>
      </c>
    </row>
    <row r="295" spans="1:6" ht="51">
      <c r="A295" s="31" t="s">
        <v>367</v>
      </c>
      <c r="B295" s="32" t="s">
        <v>334</v>
      </c>
      <c r="C295" s="32" t="s">
        <v>714</v>
      </c>
      <c r="D295" s="33">
        <v>21740900</v>
      </c>
      <c r="E295" s="33">
        <v>4255538.9</v>
      </c>
      <c r="F295" s="33">
        <f t="shared" si="8"/>
        <v>17485361.1</v>
      </c>
    </row>
    <row r="296" spans="1:6" ht="13.5" customHeight="1">
      <c r="A296" s="31" t="s">
        <v>347</v>
      </c>
      <c r="B296" s="32" t="s">
        <v>334</v>
      </c>
      <c r="C296" s="32" t="s">
        <v>715</v>
      </c>
      <c r="D296" s="33">
        <v>18673900</v>
      </c>
      <c r="E296" s="33">
        <v>3700756.14</v>
      </c>
      <c r="F296" s="33">
        <f t="shared" si="8"/>
        <v>14973143.86</v>
      </c>
    </row>
    <row r="297" spans="1:6" ht="13.5" customHeight="1">
      <c r="A297" s="31" t="s">
        <v>370</v>
      </c>
      <c r="B297" s="32" t="s">
        <v>334</v>
      </c>
      <c r="C297" s="32" t="s">
        <v>716</v>
      </c>
      <c r="D297" s="33">
        <v>18673900</v>
      </c>
      <c r="E297" s="33">
        <v>3700756.14</v>
      </c>
      <c r="F297" s="33">
        <f t="shared" si="8"/>
        <v>14973143.86</v>
      </c>
    </row>
    <row r="298" spans="1:6" ht="25.5">
      <c r="A298" s="31" t="s">
        <v>404</v>
      </c>
      <c r="B298" s="32" t="s">
        <v>334</v>
      </c>
      <c r="C298" s="32" t="s">
        <v>717</v>
      </c>
      <c r="D298" s="33">
        <v>17477100</v>
      </c>
      <c r="E298" s="33">
        <v>3059806.54</v>
      </c>
      <c r="F298" s="33">
        <f t="shared" si="8"/>
        <v>14417293.46</v>
      </c>
    </row>
    <row r="299" spans="1:6" ht="12.75">
      <c r="A299" s="31" t="s">
        <v>374</v>
      </c>
      <c r="B299" s="32" t="s">
        <v>334</v>
      </c>
      <c r="C299" s="32" t="s">
        <v>718</v>
      </c>
      <c r="D299" s="33">
        <v>1196800</v>
      </c>
      <c r="E299" s="33">
        <v>640949.6</v>
      </c>
      <c r="F299" s="33">
        <f aca="true" t="shared" si="9" ref="F299:F330">D299-E299</f>
        <v>555850.4</v>
      </c>
    </row>
    <row r="300" spans="1:6" ht="25.5">
      <c r="A300" s="31" t="s">
        <v>409</v>
      </c>
      <c r="B300" s="32" t="s">
        <v>334</v>
      </c>
      <c r="C300" s="32" t="s">
        <v>719</v>
      </c>
      <c r="D300" s="33">
        <v>3067000</v>
      </c>
      <c r="E300" s="33">
        <v>524782.76</v>
      </c>
      <c r="F300" s="33">
        <f t="shared" si="9"/>
        <v>2542217.24</v>
      </c>
    </row>
    <row r="301" spans="1:6" ht="25.5">
      <c r="A301" s="31" t="s">
        <v>411</v>
      </c>
      <c r="B301" s="32" t="s">
        <v>334</v>
      </c>
      <c r="C301" s="32" t="s">
        <v>720</v>
      </c>
      <c r="D301" s="33">
        <v>3007000</v>
      </c>
      <c r="E301" s="33">
        <v>470831.76</v>
      </c>
      <c r="F301" s="33">
        <f t="shared" si="9"/>
        <v>2536168.24</v>
      </c>
    </row>
    <row r="302" spans="1:6" ht="25.5">
      <c r="A302" s="31" t="s">
        <v>721</v>
      </c>
      <c r="B302" s="32">
        <v>200</v>
      </c>
      <c r="C302" s="34" t="s">
        <v>722</v>
      </c>
      <c r="D302" s="33">
        <v>60000</v>
      </c>
      <c r="E302" s="33">
        <v>53951</v>
      </c>
      <c r="F302" s="33">
        <f t="shared" si="9"/>
        <v>6049</v>
      </c>
    </row>
    <row r="303" spans="1:6" ht="117" customHeight="1">
      <c r="A303" s="31" t="s">
        <v>562</v>
      </c>
      <c r="B303" s="32" t="s">
        <v>334</v>
      </c>
      <c r="C303" s="32" t="s">
        <v>723</v>
      </c>
      <c r="D303" s="33">
        <v>1011200</v>
      </c>
      <c r="E303" s="33">
        <v>431023.58</v>
      </c>
      <c r="F303" s="33">
        <f t="shared" si="9"/>
        <v>580176.4199999999</v>
      </c>
    </row>
    <row r="304" spans="1:6" ht="13.5" customHeight="1">
      <c r="A304" s="31" t="s">
        <v>347</v>
      </c>
      <c r="B304" s="32" t="s">
        <v>334</v>
      </c>
      <c r="C304" s="32" t="s">
        <v>724</v>
      </c>
      <c r="D304" s="33">
        <v>1011200</v>
      </c>
      <c r="E304" s="33">
        <v>431023.58</v>
      </c>
      <c r="F304" s="33">
        <f t="shared" si="9"/>
        <v>580176.4199999999</v>
      </c>
    </row>
    <row r="305" spans="1:6" ht="38.25">
      <c r="A305" s="31" t="s">
        <v>565</v>
      </c>
      <c r="B305" s="32" t="s">
        <v>334</v>
      </c>
      <c r="C305" s="32" t="s">
        <v>725</v>
      </c>
      <c r="D305" s="33">
        <v>1011200</v>
      </c>
      <c r="E305" s="33">
        <v>431023.58</v>
      </c>
      <c r="F305" s="33">
        <f t="shared" si="9"/>
        <v>580176.4199999999</v>
      </c>
    </row>
    <row r="306" spans="1:6" ht="63.75">
      <c r="A306" s="31" t="s">
        <v>567</v>
      </c>
      <c r="B306" s="32" t="s">
        <v>334</v>
      </c>
      <c r="C306" s="32" t="s">
        <v>726</v>
      </c>
      <c r="D306" s="33">
        <v>1011200</v>
      </c>
      <c r="E306" s="33">
        <v>431023.58</v>
      </c>
      <c r="F306" s="33">
        <f t="shared" si="9"/>
        <v>580176.4199999999</v>
      </c>
    </row>
    <row r="307" spans="1:6" ht="38.25">
      <c r="A307" s="31" t="s">
        <v>727</v>
      </c>
      <c r="B307" s="32" t="s">
        <v>334</v>
      </c>
      <c r="C307" s="32" t="s">
        <v>728</v>
      </c>
      <c r="D307" s="33">
        <v>3798000</v>
      </c>
      <c r="E307" s="33">
        <v>1615765.17</v>
      </c>
      <c r="F307" s="33">
        <f t="shared" si="9"/>
        <v>2182234.83</v>
      </c>
    </row>
    <row r="308" spans="1:6" ht="87.75" customHeight="1">
      <c r="A308" s="31" t="s">
        <v>341</v>
      </c>
      <c r="B308" s="32" t="s">
        <v>334</v>
      </c>
      <c r="C308" s="32" t="s">
        <v>729</v>
      </c>
      <c r="D308" s="33">
        <v>3798000</v>
      </c>
      <c r="E308" s="33">
        <v>1615765.17</v>
      </c>
      <c r="F308" s="33">
        <f t="shared" si="9"/>
        <v>2182234.83</v>
      </c>
    </row>
    <row r="309" spans="1:6" ht="41.25" customHeight="1">
      <c r="A309" s="31" t="s">
        <v>730</v>
      </c>
      <c r="B309" s="32" t="s">
        <v>334</v>
      </c>
      <c r="C309" s="32" t="s">
        <v>731</v>
      </c>
      <c r="D309" s="33">
        <v>3798000</v>
      </c>
      <c r="E309" s="33">
        <v>1615765.17</v>
      </c>
      <c r="F309" s="33">
        <f t="shared" si="9"/>
        <v>2182234.83</v>
      </c>
    </row>
    <row r="310" spans="1:6" ht="114.75">
      <c r="A310" s="31" t="s">
        <v>562</v>
      </c>
      <c r="B310" s="32" t="s">
        <v>334</v>
      </c>
      <c r="C310" s="32" t="s">
        <v>732</v>
      </c>
      <c r="D310" s="33">
        <v>3798000</v>
      </c>
      <c r="E310" s="33">
        <v>1615765.17</v>
      </c>
      <c r="F310" s="33">
        <f t="shared" si="9"/>
        <v>2182234.83</v>
      </c>
    </row>
    <row r="311" spans="1:6" ht="12.75">
      <c r="A311" s="31" t="s">
        <v>347</v>
      </c>
      <c r="B311" s="32" t="s">
        <v>334</v>
      </c>
      <c r="C311" s="32" t="s">
        <v>733</v>
      </c>
      <c r="D311" s="33">
        <v>3798000</v>
      </c>
      <c r="E311" s="33">
        <v>1615765.17</v>
      </c>
      <c r="F311" s="33">
        <f t="shared" si="9"/>
        <v>2182234.83</v>
      </c>
    </row>
    <row r="312" spans="1:6" ht="38.25">
      <c r="A312" s="31" t="s">
        <v>565</v>
      </c>
      <c r="B312" s="32" t="s">
        <v>334</v>
      </c>
      <c r="C312" s="32" t="s">
        <v>734</v>
      </c>
      <c r="D312" s="33">
        <v>3798000</v>
      </c>
      <c r="E312" s="33">
        <v>1615765.17</v>
      </c>
      <c r="F312" s="33">
        <f t="shared" si="9"/>
        <v>2182234.83</v>
      </c>
    </row>
    <row r="313" spans="1:6" ht="63.75">
      <c r="A313" s="31" t="s">
        <v>567</v>
      </c>
      <c r="B313" s="32" t="s">
        <v>334</v>
      </c>
      <c r="C313" s="32" t="s">
        <v>735</v>
      </c>
      <c r="D313" s="33">
        <v>3798000</v>
      </c>
      <c r="E313" s="33">
        <v>1615765.17</v>
      </c>
      <c r="F313" s="33">
        <f t="shared" si="9"/>
        <v>2182234.83</v>
      </c>
    </row>
    <row r="314" spans="1:6" ht="12.75">
      <c r="A314" s="31" t="s">
        <v>736</v>
      </c>
      <c r="B314" s="32" t="s">
        <v>334</v>
      </c>
      <c r="C314" s="32" t="s">
        <v>737</v>
      </c>
      <c r="D314" s="33">
        <v>18805599</v>
      </c>
      <c r="E314" s="33">
        <v>6918692.35</v>
      </c>
      <c r="F314" s="33">
        <f t="shared" si="9"/>
        <v>11886906.65</v>
      </c>
    </row>
    <row r="315" spans="1:6" ht="12.75">
      <c r="A315" s="31" t="s">
        <v>738</v>
      </c>
      <c r="B315" s="32" t="s">
        <v>334</v>
      </c>
      <c r="C315" s="32" t="s">
        <v>739</v>
      </c>
      <c r="D315" s="33">
        <v>18805599</v>
      </c>
      <c r="E315" s="33">
        <v>6918692.35</v>
      </c>
      <c r="F315" s="33">
        <f t="shared" si="9"/>
        <v>11886906.65</v>
      </c>
    </row>
    <row r="316" spans="1:6" ht="12.75">
      <c r="A316" s="31" t="s">
        <v>432</v>
      </c>
      <c r="B316" s="32" t="s">
        <v>334</v>
      </c>
      <c r="C316" s="32" t="s">
        <v>740</v>
      </c>
      <c r="D316" s="33">
        <v>342359</v>
      </c>
      <c r="E316" s="33">
        <v>342358.88</v>
      </c>
      <c r="F316" s="33">
        <f t="shared" si="9"/>
        <v>0.11999999999534339</v>
      </c>
    </row>
    <row r="317" spans="1:6" ht="25.5">
      <c r="A317" s="31" t="s">
        <v>435</v>
      </c>
      <c r="B317" s="32" t="s">
        <v>334</v>
      </c>
      <c r="C317" s="32" t="s">
        <v>741</v>
      </c>
      <c r="D317" s="33">
        <v>342359</v>
      </c>
      <c r="E317" s="33">
        <v>342358.88</v>
      </c>
      <c r="F317" s="33">
        <f t="shared" si="9"/>
        <v>0.11999999999534339</v>
      </c>
    </row>
    <row r="318" spans="1:6" ht="114.75">
      <c r="A318" s="31" t="s">
        <v>562</v>
      </c>
      <c r="B318" s="32" t="s">
        <v>334</v>
      </c>
      <c r="C318" s="32" t="s">
        <v>742</v>
      </c>
      <c r="D318" s="33">
        <v>342359</v>
      </c>
      <c r="E318" s="33">
        <v>342358.88</v>
      </c>
      <c r="F318" s="33">
        <f t="shared" si="9"/>
        <v>0.11999999999534339</v>
      </c>
    </row>
    <row r="319" spans="1:6" ht="12.75">
      <c r="A319" s="31" t="s">
        <v>347</v>
      </c>
      <c r="B319" s="32" t="s">
        <v>334</v>
      </c>
      <c r="C319" s="32" t="s">
        <v>743</v>
      </c>
      <c r="D319" s="33">
        <v>342359</v>
      </c>
      <c r="E319" s="33">
        <v>342358.88</v>
      </c>
      <c r="F319" s="33">
        <f t="shared" si="9"/>
        <v>0.11999999999534339</v>
      </c>
    </row>
    <row r="320" spans="1:6" ht="38.25">
      <c r="A320" s="31" t="s">
        <v>565</v>
      </c>
      <c r="B320" s="32" t="s">
        <v>334</v>
      </c>
      <c r="C320" s="32" t="s">
        <v>744</v>
      </c>
      <c r="D320" s="33">
        <v>342359</v>
      </c>
      <c r="E320" s="33">
        <v>342358.88</v>
      </c>
      <c r="F320" s="33">
        <f t="shared" si="9"/>
        <v>0.11999999999534339</v>
      </c>
    </row>
    <row r="321" spans="1:6" ht="63.75">
      <c r="A321" s="31" t="s">
        <v>567</v>
      </c>
      <c r="B321" s="32" t="s">
        <v>334</v>
      </c>
      <c r="C321" s="32" t="s">
        <v>745</v>
      </c>
      <c r="D321" s="33">
        <v>342359</v>
      </c>
      <c r="E321" s="33">
        <v>342358.88</v>
      </c>
      <c r="F321" s="33">
        <f t="shared" si="9"/>
        <v>0.11999999999534339</v>
      </c>
    </row>
    <row r="322" spans="1:6" ht="38.25">
      <c r="A322" s="31" t="s">
        <v>471</v>
      </c>
      <c r="B322" s="32" t="s">
        <v>334</v>
      </c>
      <c r="C322" s="32" t="s">
        <v>746</v>
      </c>
      <c r="D322" s="33">
        <v>18463240</v>
      </c>
      <c r="E322" s="33">
        <v>6576333.47</v>
      </c>
      <c r="F322" s="33">
        <f t="shared" si="9"/>
        <v>11886906.530000001</v>
      </c>
    </row>
    <row r="323" spans="1:6" ht="76.5">
      <c r="A323" s="31" t="s">
        <v>747</v>
      </c>
      <c r="B323" s="32" t="s">
        <v>334</v>
      </c>
      <c r="C323" s="32" t="s">
        <v>748</v>
      </c>
      <c r="D323" s="33">
        <v>18463240</v>
      </c>
      <c r="E323" s="33">
        <v>6576333.47</v>
      </c>
      <c r="F323" s="33">
        <f t="shared" si="9"/>
        <v>11886906.530000001</v>
      </c>
    </row>
    <row r="324" spans="1:6" ht="38.25">
      <c r="A324" s="31" t="s">
        <v>0</v>
      </c>
      <c r="B324" s="32" t="s">
        <v>334</v>
      </c>
      <c r="C324" s="32" t="s">
        <v>1</v>
      </c>
      <c r="D324" s="33">
        <v>7781300</v>
      </c>
      <c r="E324" s="33">
        <v>2324355.8</v>
      </c>
      <c r="F324" s="33">
        <f t="shared" si="9"/>
        <v>5456944.2</v>
      </c>
    </row>
    <row r="325" spans="1:6" ht="114.75">
      <c r="A325" s="31" t="s">
        <v>562</v>
      </c>
      <c r="B325" s="32" t="s">
        <v>334</v>
      </c>
      <c r="C325" s="32" t="s">
        <v>2</v>
      </c>
      <c r="D325" s="33">
        <v>7781300</v>
      </c>
      <c r="E325" s="33">
        <v>2324355.8</v>
      </c>
      <c r="F325" s="33">
        <f t="shared" si="9"/>
        <v>5456944.2</v>
      </c>
    </row>
    <row r="326" spans="1:6" ht="12.75">
      <c r="A326" s="31" t="s">
        <v>347</v>
      </c>
      <c r="B326" s="32" t="s">
        <v>334</v>
      </c>
      <c r="C326" s="32" t="s">
        <v>3</v>
      </c>
      <c r="D326" s="33">
        <v>7781300</v>
      </c>
      <c r="E326" s="33">
        <v>2324355.8</v>
      </c>
      <c r="F326" s="33">
        <f t="shared" si="9"/>
        <v>5456944.2</v>
      </c>
    </row>
    <row r="327" spans="1:6" ht="38.25">
      <c r="A327" s="31" t="s">
        <v>565</v>
      </c>
      <c r="B327" s="32" t="s">
        <v>334</v>
      </c>
      <c r="C327" s="32" t="s">
        <v>4</v>
      </c>
      <c r="D327" s="33">
        <v>7781300</v>
      </c>
      <c r="E327" s="33">
        <v>2324355.8</v>
      </c>
      <c r="F327" s="33">
        <f t="shared" si="9"/>
        <v>5456944.2</v>
      </c>
    </row>
    <row r="328" spans="1:6" ht="63.75">
      <c r="A328" s="31" t="s">
        <v>567</v>
      </c>
      <c r="B328" s="32" t="s">
        <v>334</v>
      </c>
      <c r="C328" s="32" t="s">
        <v>5</v>
      </c>
      <c r="D328" s="33">
        <v>7781300</v>
      </c>
      <c r="E328" s="33">
        <v>2324355.8</v>
      </c>
      <c r="F328" s="33">
        <f t="shared" si="9"/>
        <v>5456944.2</v>
      </c>
    </row>
    <row r="329" spans="1:6" ht="25.5">
      <c r="A329" s="31" t="s">
        <v>6</v>
      </c>
      <c r="B329" s="32" t="s">
        <v>334</v>
      </c>
      <c r="C329" s="32" t="s">
        <v>7</v>
      </c>
      <c r="D329" s="33">
        <v>6669700</v>
      </c>
      <c r="E329" s="33">
        <v>2206212.47</v>
      </c>
      <c r="F329" s="33">
        <f t="shared" si="9"/>
        <v>4463487.529999999</v>
      </c>
    </row>
    <row r="330" spans="1:6" ht="114.75">
      <c r="A330" s="31" t="s">
        <v>562</v>
      </c>
      <c r="B330" s="32" t="s">
        <v>334</v>
      </c>
      <c r="C330" s="32" t="s">
        <v>8</v>
      </c>
      <c r="D330" s="33">
        <v>6669700</v>
      </c>
      <c r="E330" s="33">
        <v>2206212.47</v>
      </c>
      <c r="F330" s="33">
        <f t="shared" si="9"/>
        <v>4463487.529999999</v>
      </c>
    </row>
    <row r="331" spans="1:6" ht="13.5" customHeight="1">
      <c r="A331" s="31" t="s">
        <v>347</v>
      </c>
      <c r="B331" s="32" t="s">
        <v>334</v>
      </c>
      <c r="C331" s="32" t="s">
        <v>9</v>
      </c>
      <c r="D331" s="33">
        <v>6669700</v>
      </c>
      <c r="E331" s="33">
        <v>2206212.47</v>
      </c>
      <c r="F331" s="33">
        <f aca="true" t="shared" si="10" ref="F331:F362">D331-E331</f>
        <v>4463487.529999999</v>
      </c>
    </row>
    <row r="332" spans="1:6" ht="38.25">
      <c r="A332" s="31" t="s">
        <v>565</v>
      </c>
      <c r="B332" s="32" t="s">
        <v>334</v>
      </c>
      <c r="C332" s="32" t="s">
        <v>10</v>
      </c>
      <c r="D332" s="33">
        <v>6669700</v>
      </c>
      <c r="E332" s="33">
        <v>2206212.47</v>
      </c>
      <c r="F332" s="33">
        <f t="shared" si="10"/>
        <v>4463487.529999999</v>
      </c>
    </row>
    <row r="333" spans="1:6" ht="63.75">
      <c r="A333" s="31" t="s">
        <v>567</v>
      </c>
      <c r="B333" s="32" t="s">
        <v>334</v>
      </c>
      <c r="C333" s="32" t="s">
        <v>11</v>
      </c>
      <c r="D333" s="33">
        <v>6669700</v>
      </c>
      <c r="E333" s="33">
        <v>2206212.47</v>
      </c>
      <c r="F333" s="33">
        <f t="shared" si="10"/>
        <v>4463487.529999999</v>
      </c>
    </row>
    <row r="334" spans="1:6" ht="25.5">
      <c r="A334" s="31" t="s">
        <v>12</v>
      </c>
      <c r="B334" s="32" t="s">
        <v>334</v>
      </c>
      <c r="C334" s="32" t="s">
        <v>13</v>
      </c>
      <c r="D334" s="33">
        <v>3982240</v>
      </c>
      <c r="E334" s="33">
        <v>2045765.2</v>
      </c>
      <c r="F334" s="33">
        <f t="shared" si="10"/>
        <v>1936474.8</v>
      </c>
    </row>
    <row r="335" spans="1:6" ht="114.75">
      <c r="A335" s="31" t="s">
        <v>562</v>
      </c>
      <c r="B335" s="32" t="s">
        <v>334</v>
      </c>
      <c r="C335" s="32" t="s">
        <v>14</v>
      </c>
      <c r="D335" s="33">
        <v>3982240</v>
      </c>
      <c r="E335" s="33">
        <v>2045765.2</v>
      </c>
      <c r="F335" s="33">
        <f t="shared" si="10"/>
        <v>1936474.8</v>
      </c>
    </row>
    <row r="336" spans="1:6" ht="13.5" customHeight="1">
      <c r="A336" s="31" t="s">
        <v>347</v>
      </c>
      <c r="B336" s="32" t="s">
        <v>334</v>
      </c>
      <c r="C336" s="32" t="s">
        <v>15</v>
      </c>
      <c r="D336" s="33">
        <v>3982240</v>
      </c>
      <c r="E336" s="33">
        <v>2045765.2</v>
      </c>
      <c r="F336" s="33">
        <f t="shared" si="10"/>
        <v>1936474.8</v>
      </c>
    </row>
    <row r="337" spans="1:6" ht="38.25">
      <c r="A337" s="31" t="s">
        <v>565</v>
      </c>
      <c r="B337" s="32" t="s">
        <v>334</v>
      </c>
      <c r="C337" s="32" t="s">
        <v>16</v>
      </c>
      <c r="D337" s="33">
        <v>3982240</v>
      </c>
      <c r="E337" s="33">
        <v>2045765.2</v>
      </c>
      <c r="F337" s="33">
        <f t="shared" si="10"/>
        <v>1936474.8</v>
      </c>
    </row>
    <row r="338" spans="1:6" ht="63.75">
      <c r="A338" s="31" t="s">
        <v>567</v>
      </c>
      <c r="B338" s="32" t="s">
        <v>334</v>
      </c>
      <c r="C338" s="32" t="s">
        <v>17</v>
      </c>
      <c r="D338" s="33">
        <v>3982240</v>
      </c>
      <c r="E338" s="33">
        <v>2045765.2</v>
      </c>
      <c r="F338" s="33">
        <f t="shared" si="10"/>
        <v>1936474.8</v>
      </c>
    </row>
    <row r="339" spans="1:6" ht="13.5" customHeight="1">
      <c r="A339" s="31" t="s">
        <v>18</v>
      </c>
      <c r="B339" s="32" t="s">
        <v>334</v>
      </c>
      <c r="C339" s="32" t="s">
        <v>19</v>
      </c>
      <c r="D339" s="33">
        <v>514144</v>
      </c>
      <c r="E339" s="33">
        <v>318671.03</v>
      </c>
      <c r="F339" s="33">
        <f t="shared" si="10"/>
        <v>195472.96999999997</v>
      </c>
    </row>
    <row r="340" spans="1:6" ht="12.75">
      <c r="A340" s="31" t="s">
        <v>20</v>
      </c>
      <c r="B340" s="32" t="s">
        <v>334</v>
      </c>
      <c r="C340" s="32" t="s">
        <v>21</v>
      </c>
      <c r="D340" s="33">
        <v>298800</v>
      </c>
      <c r="E340" s="33">
        <v>116647.03</v>
      </c>
      <c r="F340" s="33">
        <f t="shared" si="10"/>
        <v>182152.97</v>
      </c>
    </row>
    <row r="341" spans="1:6" ht="38.25">
      <c r="A341" s="31" t="s">
        <v>22</v>
      </c>
      <c r="B341" s="32" t="s">
        <v>334</v>
      </c>
      <c r="C341" s="32" t="s">
        <v>23</v>
      </c>
      <c r="D341" s="33">
        <v>298800</v>
      </c>
      <c r="E341" s="33">
        <v>116647.03</v>
      </c>
      <c r="F341" s="33">
        <f t="shared" si="10"/>
        <v>182152.97</v>
      </c>
    </row>
    <row r="342" spans="1:6" ht="38.25">
      <c r="A342" s="31" t="s">
        <v>22</v>
      </c>
      <c r="B342" s="32" t="s">
        <v>334</v>
      </c>
      <c r="C342" s="32" t="s">
        <v>24</v>
      </c>
      <c r="D342" s="33">
        <v>298800</v>
      </c>
      <c r="E342" s="33">
        <v>116647.03</v>
      </c>
      <c r="F342" s="33">
        <f t="shared" si="10"/>
        <v>182152.97</v>
      </c>
    </row>
    <row r="343" spans="1:6" ht="63.75">
      <c r="A343" s="31" t="s">
        <v>25</v>
      </c>
      <c r="B343" s="32" t="s">
        <v>334</v>
      </c>
      <c r="C343" s="32" t="s">
        <v>26</v>
      </c>
      <c r="D343" s="33">
        <v>298800</v>
      </c>
      <c r="E343" s="33">
        <v>116647.03</v>
      </c>
      <c r="F343" s="33">
        <f t="shared" si="10"/>
        <v>182152.97</v>
      </c>
    </row>
    <row r="344" spans="1:6" ht="51">
      <c r="A344" s="31" t="s">
        <v>27</v>
      </c>
      <c r="B344" s="32" t="s">
        <v>334</v>
      </c>
      <c r="C344" s="32" t="s">
        <v>28</v>
      </c>
      <c r="D344" s="33">
        <v>298800</v>
      </c>
      <c r="E344" s="33">
        <v>116647.03</v>
      </c>
      <c r="F344" s="33">
        <f t="shared" si="10"/>
        <v>182152.97</v>
      </c>
    </row>
    <row r="345" spans="1:6" ht="13.5" customHeight="1">
      <c r="A345" s="31" t="s">
        <v>347</v>
      </c>
      <c r="B345" s="32" t="s">
        <v>334</v>
      </c>
      <c r="C345" s="32" t="s">
        <v>29</v>
      </c>
      <c r="D345" s="33">
        <v>298800</v>
      </c>
      <c r="E345" s="33">
        <v>116647.03</v>
      </c>
      <c r="F345" s="33">
        <f t="shared" si="10"/>
        <v>182152.97</v>
      </c>
    </row>
    <row r="346" spans="1:6" ht="13.5" customHeight="1">
      <c r="A346" s="31" t="s">
        <v>30</v>
      </c>
      <c r="B346" s="32" t="s">
        <v>334</v>
      </c>
      <c r="C346" s="32" t="s">
        <v>31</v>
      </c>
      <c r="D346" s="33">
        <v>298800</v>
      </c>
      <c r="E346" s="33">
        <v>116647.03</v>
      </c>
      <c r="F346" s="33">
        <f t="shared" si="10"/>
        <v>182152.97</v>
      </c>
    </row>
    <row r="347" spans="1:6" ht="63.75">
      <c r="A347" s="31" t="s">
        <v>32</v>
      </c>
      <c r="B347" s="32" t="s">
        <v>334</v>
      </c>
      <c r="C347" s="32" t="s">
        <v>33</v>
      </c>
      <c r="D347" s="33">
        <v>298800</v>
      </c>
      <c r="E347" s="33">
        <v>116647.03</v>
      </c>
      <c r="F347" s="33">
        <f t="shared" si="10"/>
        <v>182152.97</v>
      </c>
    </row>
    <row r="348" spans="1:6" ht="25.5">
      <c r="A348" s="31" t="s">
        <v>34</v>
      </c>
      <c r="B348" s="32" t="s">
        <v>334</v>
      </c>
      <c r="C348" s="32" t="s">
        <v>35</v>
      </c>
      <c r="D348" s="33">
        <v>150024</v>
      </c>
      <c r="E348" s="33">
        <v>150024</v>
      </c>
      <c r="F348" s="33">
        <f t="shared" si="10"/>
        <v>0</v>
      </c>
    </row>
    <row r="349" spans="1:6" ht="13.5" customHeight="1">
      <c r="A349" s="31" t="s">
        <v>432</v>
      </c>
      <c r="B349" s="32" t="s">
        <v>334</v>
      </c>
      <c r="C349" s="32" t="s">
        <v>36</v>
      </c>
      <c r="D349" s="33">
        <v>150024</v>
      </c>
      <c r="E349" s="33">
        <v>150024</v>
      </c>
      <c r="F349" s="33">
        <f t="shared" si="10"/>
        <v>0</v>
      </c>
    </row>
    <row r="350" spans="1:6" ht="25.5">
      <c r="A350" s="31" t="s">
        <v>435</v>
      </c>
      <c r="B350" s="32" t="s">
        <v>334</v>
      </c>
      <c r="C350" s="32" t="s">
        <v>37</v>
      </c>
      <c r="D350" s="33">
        <v>150024</v>
      </c>
      <c r="E350" s="33">
        <v>150024</v>
      </c>
      <c r="F350" s="33">
        <f t="shared" si="10"/>
        <v>0</v>
      </c>
    </row>
    <row r="351" spans="1:6" ht="12.75">
      <c r="A351" s="31" t="s">
        <v>38</v>
      </c>
      <c r="B351" s="32" t="s">
        <v>334</v>
      </c>
      <c r="C351" s="32" t="s">
        <v>39</v>
      </c>
      <c r="D351" s="33">
        <v>95974</v>
      </c>
      <c r="E351" s="33">
        <v>95974</v>
      </c>
      <c r="F351" s="33">
        <f t="shared" si="10"/>
        <v>0</v>
      </c>
    </row>
    <row r="352" spans="1:6" ht="12.75">
      <c r="A352" s="31" t="s">
        <v>347</v>
      </c>
      <c r="B352" s="32" t="s">
        <v>334</v>
      </c>
      <c r="C352" s="32" t="s">
        <v>40</v>
      </c>
      <c r="D352" s="33">
        <v>95974</v>
      </c>
      <c r="E352" s="33">
        <v>95974</v>
      </c>
      <c r="F352" s="33">
        <f t="shared" si="10"/>
        <v>0</v>
      </c>
    </row>
    <row r="353" spans="1:6" ht="13.5" customHeight="1">
      <c r="A353" s="31" t="s">
        <v>30</v>
      </c>
      <c r="B353" s="32" t="s">
        <v>334</v>
      </c>
      <c r="C353" s="32" t="s">
        <v>41</v>
      </c>
      <c r="D353" s="33">
        <v>95974</v>
      </c>
      <c r="E353" s="33">
        <v>95974</v>
      </c>
      <c r="F353" s="33">
        <f t="shared" si="10"/>
        <v>0</v>
      </c>
    </row>
    <row r="354" spans="1:6" ht="25.5">
      <c r="A354" s="31" t="s">
        <v>42</v>
      </c>
      <c r="B354" s="32" t="s">
        <v>334</v>
      </c>
      <c r="C354" s="32" t="s">
        <v>43</v>
      </c>
      <c r="D354" s="33">
        <v>95974</v>
      </c>
      <c r="E354" s="33">
        <v>95974</v>
      </c>
      <c r="F354" s="33">
        <f t="shared" si="10"/>
        <v>0</v>
      </c>
    </row>
    <row r="355" spans="1:6" ht="25.5">
      <c r="A355" s="31" t="s">
        <v>44</v>
      </c>
      <c r="B355" s="32">
        <v>200</v>
      </c>
      <c r="C355" s="34" t="s">
        <v>45</v>
      </c>
      <c r="D355" s="33">
        <v>41600</v>
      </c>
      <c r="E355" s="33">
        <v>41600</v>
      </c>
      <c r="F355" s="33">
        <f t="shared" si="10"/>
        <v>0</v>
      </c>
    </row>
    <row r="356" spans="1:6" ht="12.75">
      <c r="A356" s="31" t="s">
        <v>601</v>
      </c>
      <c r="B356" s="32">
        <v>200</v>
      </c>
      <c r="C356" s="34" t="s">
        <v>46</v>
      </c>
      <c r="D356" s="33">
        <v>41600</v>
      </c>
      <c r="E356" s="33">
        <v>41600</v>
      </c>
      <c r="F356" s="33"/>
    </row>
    <row r="357" spans="1:6" ht="38.25">
      <c r="A357" s="31" t="s">
        <v>641</v>
      </c>
      <c r="B357" s="32">
        <v>200</v>
      </c>
      <c r="C357" s="34" t="s">
        <v>47</v>
      </c>
      <c r="D357" s="33">
        <v>41600</v>
      </c>
      <c r="E357" s="33">
        <v>41600</v>
      </c>
      <c r="F357" s="33"/>
    </row>
    <row r="358" spans="1:6" ht="51">
      <c r="A358" s="31" t="s">
        <v>48</v>
      </c>
      <c r="B358" s="32">
        <v>200</v>
      </c>
      <c r="C358" s="34" t="s">
        <v>49</v>
      </c>
      <c r="D358" s="33">
        <v>41600</v>
      </c>
      <c r="E358" s="33">
        <v>41600</v>
      </c>
      <c r="F358" s="33"/>
    </row>
    <row r="359" spans="1:6" ht="13.5" customHeight="1">
      <c r="A359" s="31" t="s">
        <v>437</v>
      </c>
      <c r="B359" s="32" t="s">
        <v>334</v>
      </c>
      <c r="C359" s="32" t="s">
        <v>50</v>
      </c>
      <c r="D359" s="33">
        <v>12450</v>
      </c>
      <c r="E359" s="33">
        <v>12450</v>
      </c>
      <c r="F359" s="33">
        <f aca="true" t="shared" si="11" ref="F359:F376">D359-E359</f>
        <v>0</v>
      </c>
    </row>
    <row r="360" spans="1:6" ht="13.5" customHeight="1">
      <c r="A360" s="31" t="s">
        <v>347</v>
      </c>
      <c r="B360" s="32" t="s">
        <v>334</v>
      </c>
      <c r="C360" s="32" t="s">
        <v>51</v>
      </c>
      <c r="D360" s="33">
        <v>12450</v>
      </c>
      <c r="E360" s="33">
        <v>12450</v>
      </c>
      <c r="F360" s="33">
        <f t="shared" si="11"/>
        <v>0</v>
      </c>
    </row>
    <row r="361" spans="1:6" ht="13.5" customHeight="1">
      <c r="A361" s="31" t="s">
        <v>407</v>
      </c>
      <c r="B361" s="32" t="s">
        <v>334</v>
      </c>
      <c r="C361" s="32" t="s">
        <v>52</v>
      </c>
      <c r="D361" s="33">
        <v>12450</v>
      </c>
      <c r="E361" s="33">
        <v>12450</v>
      </c>
      <c r="F361" s="33">
        <f t="shared" si="11"/>
        <v>0</v>
      </c>
    </row>
    <row r="362" spans="1:6" ht="25.5">
      <c r="A362" s="31" t="s">
        <v>53</v>
      </c>
      <c r="B362" s="32" t="s">
        <v>334</v>
      </c>
      <c r="C362" s="32" t="s">
        <v>54</v>
      </c>
      <c r="D362" s="33">
        <v>65320</v>
      </c>
      <c r="E362" s="33">
        <v>52000</v>
      </c>
      <c r="F362" s="33">
        <f t="shared" si="11"/>
        <v>13320</v>
      </c>
    </row>
    <row r="363" spans="1:6" ht="13.5" customHeight="1">
      <c r="A363" s="31" t="s">
        <v>432</v>
      </c>
      <c r="B363" s="32" t="s">
        <v>334</v>
      </c>
      <c r="C363" s="32" t="s">
        <v>55</v>
      </c>
      <c r="D363" s="33">
        <v>65320</v>
      </c>
      <c r="E363" s="33">
        <v>52000</v>
      </c>
      <c r="F363" s="33">
        <f t="shared" si="11"/>
        <v>13320</v>
      </c>
    </row>
    <row r="364" spans="1:6" ht="25.5">
      <c r="A364" s="31" t="s">
        <v>435</v>
      </c>
      <c r="B364" s="32" t="s">
        <v>334</v>
      </c>
      <c r="C364" s="32" t="s">
        <v>56</v>
      </c>
      <c r="D364" s="33">
        <v>65320</v>
      </c>
      <c r="E364" s="33">
        <v>52000</v>
      </c>
      <c r="F364" s="33">
        <f t="shared" si="11"/>
        <v>13320</v>
      </c>
    </row>
    <row r="365" spans="1:6" ht="13.5" customHeight="1">
      <c r="A365" s="31" t="s">
        <v>437</v>
      </c>
      <c r="B365" s="32" t="s">
        <v>334</v>
      </c>
      <c r="C365" s="32" t="s">
        <v>57</v>
      </c>
      <c r="D365" s="33">
        <v>65320</v>
      </c>
      <c r="E365" s="33">
        <v>52000</v>
      </c>
      <c r="F365" s="33">
        <f t="shared" si="11"/>
        <v>13320</v>
      </c>
    </row>
    <row r="366" spans="1:6" ht="13.5" customHeight="1">
      <c r="A366" s="31" t="s">
        <v>347</v>
      </c>
      <c r="B366" s="32" t="s">
        <v>334</v>
      </c>
      <c r="C366" s="32" t="s">
        <v>58</v>
      </c>
      <c r="D366" s="33">
        <v>65320</v>
      </c>
      <c r="E366" s="33">
        <v>52000</v>
      </c>
      <c r="F366" s="33">
        <f t="shared" si="11"/>
        <v>13320</v>
      </c>
    </row>
    <row r="367" spans="1:6" ht="38.25">
      <c r="A367" s="31" t="s">
        <v>565</v>
      </c>
      <c r="B367" s="32" t="s">
        <v>334</v>
      </c>
      <c r="C367" s="32" t="s">
        <v>59</v>
      </c>
      <c r="D367" s="33">
        <v>65320</v>
      </c>
      <c r="E367" s="33">
        <v>52000</v>
      </c>
      <c r="F367" s="33">
        <f t="shared" si="11"/>
        <v>13320</v>
      </c>
    </row>
    <row r="368" spans="1:6" ht="89.25">
      <c r="A368" s="31" t="s">
        <v>619</v>
      </c>
      <c r="B368" s="32" t="s">
        <v>334</v>
      </c>
      <c r="C368" s="32" t="s">
        <v>60</v>
      </c>
      <c r="D368" s="33">
        <v>65320</v>
      </c>
      <c r="E368" s="33">
        <v>52000</v>
      </c>
      <c r="F368" s="33">
        <f t="shared" si="11"/>
        <v>13320</v>
      </c>
    </row>
    <row r="369" spans="1:6" ht="25.5">
      <c r="A369" s="31" t="s">
        <v>61</v>
      </c>
      <c r="B369" s="32" t="s">
        <v>334</v>
      </c>
      <c r="C369" s="32" t="s">
        <v>62</v>
      </c>
      <c r="D369" s="33">
        <v>365100</v>
      </c>
      <c r="E369" s="33">
        <v>0</v>
      </c>
      <c r="F369" s="33">
        <f t="shared" si="11"/>
        <v>365100</v>
      </c>
    </row>
    <row r="370" spans="1:6" ht="12.75">
      <c r="A370" s="31" t="s">
        <v>63</v>
      </c>
      <c r="B370" s="32" t="s">
        <v>334</v>
      </c>
      <c r="C370" s="32" t="s">
        <v>64</v>
      </c>
      <c r="D370" s="33">
        <v>365100</v>
      </c>
      <c r="E370" s="33">
        <v>0</v>
      </c>
      <c r="F370" s="33">
        <f t="shared" si="11"/>
        <v>365100</v>
      </c>
    </row>
    <row r="371" spans="1:6" ht="38.25">
      <c r="A371" s="31" t="s">
        <v>471</v>
      </c>
      <c r="B371" s="32" t="s">
        <v>334</v>
      </c>
      <c r="C371" s="32" t="s">
        <v>65</v>
      </c>
      <c r="D371" s="33">
        <v>365100</v>
      </c>
      <c r="E371" s="33">
        <v>0</v>
      </c>
      <c r="F371" s="33">
        <f t="shared" si="11"/>
        <v>365100</v>
      </c>
    </row>
    <row r="372" spans="1:6" ht="102">
      <c r="A372" s="31" t="s">
        <v>66</v>
      </c>
      <c r="B372" s="32" t="s">
        <v>334</v>
      </c>
      <c r="C372" s="32" t="s">
        <v>67</v>
      </c>
      <c r="D372" s="33">
        <v>365100</v>
      </c>
      <c r="E372" s="33">
        <v>0</v>
      </c>
      <c r="F372" s="33">
        <f t="shared" si="11"/>
        <v>365100</v>
      </c>
    </row>
    <row r="373" spans="1:6" ht="51">
      <c r="A373" s="31" t="s">
        <v>367</v>
      </c>
      <c r="B373" s="32" t="s">
        <v>334</v>
      </c>
      <c r="C373" s="32" t="s">
        <v>68</v>
      </c>
      <c r="D373" s="33">
        <v>365100</v>
      </c>
      <c r="E373" s="33">
        <v>0</v>
      </c>
      <c r="F373" s="33">
        <f t="shared" si="11"/>
        <v>365100</v>
      </c>
    </row>
    <row r="374" spans="1:6" ht="12.75">
      <c r="A374" s="31" t="s">
        <v>347</v>
      </c>
      <c r="B374" s="32" t="s">
        <v>334</v>
      </c>
      <c r="C374" s="32" t="s">
        <v>69</v>
      </c>
      <c r="D374" s="33">
        <v>365100</v>
      </c>
      <c r="E374" s="33">
        <v>0</v>
      </c>
      <c r="F374" s="33">
        <f t="shared" si="11"/>
        <v>365100</v>
      </c>
    </row>
    <row r="375" spans="1:6" ht="12.75">
      <c r="A375" s="31" t="s">
        <v>407</v>
      </c>
      <c r="B375" s="32" t="s">
        <v>334</v>
      </c>
      <c r="C375" s="32" t="s">
        <v>70</v>
      </c>
      <c r="D375" s="33">
        <v>365100</v>
      </c>
      <c r="E375" s="33">
        <v>0</v>
      </c>
      <c r="F375" s="33">
        <f t="shared" si="11"/>
        <v>365100</v>
      </c>
    </row>
    <row r="376" spans="1:6" ht="38.25">
      <c r="A376" s="31" t="s">
        <v>71</v>
      </c>
      <c r="B376" s="32" t="s">
        <v>72</v>
      </c>
      <c r="C376" s="32" t="s">
        <v>97</v>
      </c>
      <c r="D376" s="33">
        <v>-4980669</v>
      </c>
      <c r="E376" s="33">
        <v>-3895601.06</v>
      </c>
      <c r="F376" s="33">
        <f t="shared" si="11"/>
        <v>-1085067.94</v>
      </c>
    </row>
  </sheetData>
  <mergeCells count="1">
    <mergeCell ref="A2:F2"/>
  </mergeCells>
  <printOptions/>
  <pageMargins left="0.3937007874015748" right="0.3937007874015748" top="0.3937007874015748" bottom="0.3937007874015748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29"/>
  <sheetViews>
    <sheetView tabSelected="1" view="pageBreakPreview" zoomScale="120" zoomScaleSheetLayoutView="120" workbookViewId="0" topLeftCell="A1">
      <selection activeCell="AZ6" sqref="AZ6:BV6"/>
    </sheetView>
  </sheetViews>
  <sheetFormatPr defaultColWidth="9.140625" defaultRowHeight="12.75"/>
  <cols>
    <col min="1" max="50" width="0.85546875" style="39" customWidth="1"/>
    <col min="51" max="51" width="7.8515625" style="39" customWidth="1"/>
    <col min="52" max="16384" width="0.85546875" style="39" customWidth="1"/>
  </cols>
  <sheetData>
    <row r="1" ht="12">
      <c r="DF1" s="40" t="s">
        <v>73</v>
      </c>
    </row>
    <row r="2" spans="1:110" s="42" customFormat="1" ht="25.5" customHeight="1">
      <c r="A2" s="41" t="s">
        <v>74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</row>
    <row r="3" spans="1:110" ht="54" customHeight="1">
      <c r="A3" s="43" t="s">
        <v>303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 t="s">
        <v>75</v>
      </c>
      <c r="AD3" s="44"/>
      <c r="AE3" s="44"/>
      <c r="AF3" s="44"/>
      <c r="AG3" s="44"/>
      <c r="AH3" s="44"/>
      <c r="AI3" s="44" t="s">
        <v>76</v>
      </c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 t="s">
        <v>77</v>
      </c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 t="s">
        <v>78</v>
      </c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 t="s">
        <v>79</v>
      </c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5"/>
    </row>
    <row r="4" spans="1:110" s="50" customFormat="1" ht="12" customHeight="1" thickBot="1">
      <c r="A4" s="46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8">
        <v>2</v>
      </c>
      <c r="AD4" s="48"/>
      <c r="AE4" s="48"/>
      <c r="AF4" s="48"/>
      <c r="AG4" s="48"/>
      <c r="AH4" s="48"/>
      <c r="AI4" s="48">
        <v>3</v>
      </c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>
        <v>4</v>
      </c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>
        <v>5</v>
      </c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>
        <v>6</v>
      </c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9"/>
    </row>
    <row r="5" spans="1:110" ht="22.5" customHeight="1" thickBot="1">
      <c r="A5" s="51" t="str">
        <f>'[2]Таблица3'!A7</f>
        <v>Источники финансирования дефицита бюджета - всего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2">
        <f>'[2]Таблица3'!B7</f>
        <v>500</v>
      </c>
      <c r="AD5" s="53"/>
      <c r="AE5" s="53"/>
      <c r="AF5" s="53"/>
      <c r="AG5" s="53"/>
      <c r="AH5" s="53"/>
      <c r="AI5" s="53" t="str">
        <f>'[2]Таблица3'!D7</f>
        <v>X</v>
      </c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4">
        <f>AZ6</f>
        <v>6584369</v>
      </c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4">
        <f>BW6</f>
        <v>3895601.049999997</v>
      </c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4">
        <f aca="true" t="shared" si="0" ref="CO5:CO17">AZ5-BW5</f>
        <v>2688767.950000003</v>
      </c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6"/>
    </row>
    <row r="6" spans="1:110" ht="34.5" customHeight="1" thickBot="1">
      <c r="A6" s="51" t="str">
        <f>'[2]Таблица3'!A8</f>
        <v>Изменение остатков средств на счетах по учету  средств бюджета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7">
        <f>'[2]Таблица3'!B8</f>
        <v>700</v>
      </c>
      <c r="AD6" s="58"/>
      <c r="AE6" s="58"/>
      <c r="AF6" s="58"/>
      <c r="AG6" s="58"/>
      <c r="AH6" s="58"/>
      <c r="AI6" s="58" t="str">
        <f>'[2]Таблица3'!D8</f>
        <v>000 01 05 00 00 00 0000 000</v>
      </c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9">
        <f>AZ7+AZ11</f>
        <v>6584369</v>
      </c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59">
        <f>BW7+BW11</f>
        <v>3895601.049999997</v>
      </c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4">
        <f t="shared" si="0"/>
        <v>2688767.950000003</v>
      </c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6"/>
    </row>
    <row r="7" spans="1:110" ht="22.5" customHeight="1" thickBot="1">
      <c r="A7" s="51" t="str">
        <f>'[2]Таблица3'!A9</f>
        <v>Увеличение остатков средств бюджетов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7">
        <f>'[2]Таблица3'!B9</f>
        <v>700</v>
      </c>
      <c r="AD7" s="58"/>
      <c r="AE7" s="58"/>
      <c r="AF7" s="58"/>
      <c r="AG7" s="58"/>
      <c r="AH7" s="58"/>
      <c r="AI7" s="61" t="str">
        <f>'[2]Таблица3'!D9</f>
        <v>000 01 05 00 00 00 0000 500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2">
        <f>AZ8</f>
        <v>-240362905</v>
      </c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4"/>
      <c r="BW7" s="65">
        <f>BW8</f>
        <v>-38506844.57</v>
      </c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7"/>
      <c r="CO7" s="54">
        <f t="shared" si="0"/>
        <v>-201856060.43</v>
      </c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6"/>
    </row>
    <row r="8" spans="1:110" ht="12" customHeight="1" thickBot="1">
      <c r="A8" s="51" t="str">
        <f>'[2]Таблица3'!A10</f>
        <v>Увеличение прочих остатков средств бюджетов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7">
        <f>'[2]Таблица3'!B10</f>
        <v>710</v>
      </c>
      <c r="AD8" s="58"/>
      <c r="AE8" s="58"/>
      <c r="AF8" s="58"/>
      <c r="AG8" s="58"/>
      <c r="AH8" s="58"/>
      <c r="AI8" s="68" t="str">
        <f>'[2]Таблица3'!D10</f>
        <v>000 01 05 02 00 00 0000 500</v>
      </c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57"/>
      <c r="AZ8" s="59">
        <f>AZ9</f>
        <v>-240362905</v>
      </c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>
        <f>BW9</f>
        <v>-38506844.57</v>
      </c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4">
        <f t="shared" si="0"/>
        <v>-201856060.43</v>
      </c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6"/>
    </row>
    <row r="9" spans="1:110" ht="25.5" customHeight="1" thickBot="1">
      <c r="A9" s="70" t="str">
        <f>'[2]Таблица3'!A11</f>
        <v>Увеличение прочих остатков денежных средств  бюджетов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57">
        <f>'[2]Таблица3'!B11</f>
        <v>710</v>
      </c>
      <c r="AD9" s="58"/>
      <c r="AE9" s="58"/>
      <c r="AF9" s="58"/>
      <c r="AG9" s="58"/>
      <c r="AH9" s="58"/>
      <c r="AI9" s="58" t="str">
        <f>'[2]Таблица3'!D11</f>
        <v>000 01 05 02 01 00 0000 510</v>
      </c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9">
        <f>AZ10</f>
        <v>-240362905</v>
      </c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59">
        <f>BW10</f>
        <v>-38506844.57</v>
      </c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54">
        <f t="shared" si="0"/>
        <v>-201856060.43</v>
      </c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6"/>
    </row>
    <row r="10" spans="1:110" ht="21.75" customHeight="1" thickBot="1">
      <c r="A10" s="70" t="str">
        <f>'[2]Таблица3'!A12</f>
        <v>Увеличение прочих остатков денежных средств  бюджетов поселений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57">
        <f>'[2]Таблица3'!B12</f>
        <v>710</v>
      </c>
      <c r="AD10" s="58"/>
      <c r="AE10" s="58"/>
      <c r="AF10" s="58"/>
      <c r="AG10" s="58"/>
      <c r="AH10" s="58"/>
      <c r="AI10" s="58" t="str">
        <f>'[2]Таблица3'!D12</f>
        <v>000 01 05 02 01 10 0000 510</v>
      </c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9">
        <v>-240362905</v>
      </c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59">
        <v>-38506844.57</v>
      </c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54">
        <f t="shared" si="0"/>
        <v>-201856060.43</v>
      </c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6"/>
    </row>
    <row r="11" spans="1:110" ht="25.5" customHeight="1" thickBot="1">
      <c r="A11" s="70" t="str">
        <f>'[2]Таблица3'!A13</f>
        <v>Уменьшение остатков средств бюджетов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57">
        <f>'[2]Таблица3'!B13</f>
        <v>700</v>
      </c>
      <c r="AD11" s="58"/>
      <c r="AE11" s="58"/>
      <c r="AF11" s="58"/>
      <c r="AG11" s="58"/>
      <c r="AH11" s="58"/>
      <c r="AI11" s="58" t="str">
        <f>'[2]Таблица3'!D13</f>
        <v>000 01 05 00 00 00 0000 600</v>
      </c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9">
        <f>AZ12</f>
        <v>246947274</v>
      </c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59">
        <f>BW12</f>
        <v>42402445.62</v>
      </c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54">
        <f t="shared" si="0"/>
        <v>204544828.38</v>
      </c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6"/>
    </row>
    <row r="12" spans="1:110" ht="24.75" customHeight="1" thickBot="1">
      <c r="A12" s="70" t="str">
        <f>'[2]Таблица3'!A14</f>
        <v>Уменьшение прочих остатков средств бюджетов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57">
        <f>'[2]Таблица3'!B14</f>
        <v>720</v>
      </c>
      <c r="AD12" s="58"/>
      <c r="AE12" s="58"/>
      <c r="AF12" s="58"/>
      <c r="AG12" s="58"/>
      <c r="AH12" s="58"/>
      <c r="AI12" s="58" t="str">
        <f>'[2]Таблица3'!D14</f>
        <v>000 01 05 02 00 00 0000 600</v>
      </c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9">
        <f>AZ13</f>
        <v>246947274</v>
      </c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59">
        <f>BW13</f>
        <v>42402445.62</v>
      </c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54">
        <f t="shared" si="0"/>
        <v>204544828.38</v>
      </c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6"/>
    </row>
    <row r="13" spans="1:110" ht="30.75" customHeight="1" thickBot="1">
      <c r="A13" s="70" t="str">
        <f>'[2]Таблица3'!A15</f>
        <v>Уменьшение прочих остатков денежных средств  бюджетов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57">
        <f>'[2]Таблица3'!B15</f>
        <v>720</v>
      </c>
      <c r="AD13" s="58"/>
      <c r="AE13" s="58"/>
      <c r="AF13" s="58"/>
      <c r="AG13" s="58"/>
      <c r="AH13" s="58"/>
      <c r="AI13" s="58" t="str">
        <f>'[2]Таблица3'!D15</f>
        <v>000 01 05 02 01 00 0000 610</v>
      </c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9">
        <f>AZ14</f>
        <v>246947274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59">
        <f>BW14</f>
        <v>42402445.62</v>
      </c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54">
        <f t="shared" si="0"/>
        <v>204544828.38</v>
      </c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6"/>
    </row>
    <row r="14" spans="1:110" ht="41.25" customHeight="1" thickBot="1">
      <c r="A14" s="70" t="str">
        <f>'[2]Таблица3'!A16</f>
        <v>Уменьшение прочих остатков денежных средств  бюджетов поселений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57">
        <f>'[2]Таблица3'!B16</f>
        <v>720</v>
      </c>
      <c r="AD14" s="58"/>
      <c r="AE14" s="58"/>
      <c r="AF14" s="58"/>
      <c r="AG14" s="58"/>
      <c r="AH14" s="58"/>
      <c r="AI14" s="58" t="str">
        <f>'[2]Таблица3'!D16</f>
        <v>000 01 05 02 01 10 0000 610</v>
      </c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9">
        <v>246947274</v>
      </c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59">
        <v>42402445.62</v>
      </c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54">
        <f t="shared" si="0"/>
        <v>204544828.38</v>
      </c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6"/>
    </row>
    <row r="15" spans="1:110" ht="0.75" customHeight="1">
      <c r="A15" s="71" t="str">
        <f>'[2]Таблица3'!A17</f>
        <v>Итого внутренних оборотов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2"/>
      <c r="AC15" s="73">
        <f>'[1]Таблица3'!B16</f>
        <v>720</v>
      </c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9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59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54">
        <f t="shared" si="0"/>
        <v>0</v>
      </c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6"/>
    </row>
    <row r="16" spans="1:110" ht="12" customHeight="1" hidden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5"/>
      <c r="AC16" s="73">
        <f>'[1]Таблица3'!B17</f>
        <v>720</v>
      </c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9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59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54">
        <f t="shared" si="0"/>
        <v>0</v>
      </c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6"/>
    </row>
    <row r="17" spans="1:110" ht="28.5" customHeight="1" hidden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5"/>
      <c r="AC17" s="73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54">
        <f t="shared" si="0"/>
        <v>0</v>
      </c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6"/>
    </row>
    <row r="18" spans="30:33" ht="32.25" customHeight="1">
      <c r="AD18" s="76"/>
      <c r="AE18" s="76"/>
      <c r="AF18" s="76"/>
      <c r="AG18" s="76"/>
    </row>
    <row r="19" spans="1:60" s="77" customFormat="1" ht="11.25">
      <c r="A19" s="77" t="s">
        <v>80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K19" s="66" t="s">
        <v>81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</row>
    <row r="20" spans="15:60" s="77" customFormat="1" ht="11.25">
      <c r="O20" s="78" t="s">
        <v>82</v>
      </c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K20" s="78" t="s">
        <v>83</v>
      </c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</row>
    <row r="21" spans="19:97" s="77" customFormat="1" ht="11.25">
      <c r="S21" s="79"/>
      <c r="T21" s="79"/>
      <c r="U21" s="79"/>
      <c r="V21" s="79"/>
      <c r="W21" s="79"/>
      <c r="X21" s="79"/>
      <c r="Y21" s="79"/>
      <c r="AR21" s="79"/>
      <c r="AS21" s="79"/>
      <c r="AT21" s="79"/>
      <c r="AU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</row>
    <row r="22" s="77" customFormat="1" ht="11.25">
      <c r="A22" s="77" t="s">
        <v>84</v>
      </c>
    </row>
    <row r="23" spans="1:71" s="81" customFormat="1" ht="12.75" customHeight="1">
      <c r="A23" s="80" t="s">
        <v>85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AA23" s="82"/>
      <c r="AB23" s="82"/>
      <c r="AC23" s="83" t="s">
        <v>86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2"/>
      <c r="AQ23" s="82"/>
      <c r="AR23" s="77"/>
      <c r="AS23" s="77"/>
      <c r="AT23" s="77"/>
      <c r="AU23" s="77"/>
      <c r="AV23" s="66" t="s">
        <v>87</v>
      </c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</row>
    <row r="24" spans="1:71" s="81" customFormat="1" ht="1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2"/>
      <c r="AA24" s="82"/>
      <c r="AB24" s="82"/>
      <c r="AC24" s="82"/>
      <c r="AD24" s="82"/>
      <c r="AE24" s="82" t="s">
        <v>82</v>
      </c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2"/>
      <c r="AQ24" s="82"/>
      <c r="AR24" s="77"/>
      <c r="AS24" s="77"/>
      <c r="AT24" s="77"/>
      <c r="AU24" s="77"/>
      <c r="AV24" s="78" t="s">
        <v>83</v>
      </c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</row>
    <row r="25" spans="1:104" s="81" customFormat="1" ht="11.2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AR25" s="79"/>
      <c r="AS25" s="79"/>
      <c r="AT25" s="79"/>
      <c r="AU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</row>
    <row r="26" spans="1:64" s="81" customFormat="1" ht="11.25">
      <c r="A26" s="77" t="s">
        <v>88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77"/>
      <c r="AL26" s="77"/>
      <c r="AM26" s="77"/>
      <c r="AN26" s="77"/>
      <c r="AO26" s="66" t="s">
        <v>89</v>
      </c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9:64" s="81" customFormat="1" ht="11.25" customHeight="1">
      <c r="S27" s="78" t="s">
        <v>82</v>
      </c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7"/>
      <c r="AL27" s="77"/>
      <c r="AM27" s="77"/>
      <c r="AN27" s="77"/>
      <c r="AO27" s="78" t="s">
        <v>83</v>
      </c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</row>
    <row r="28" s="77" customFormat="1" ht="11.25">
      <c r="AU28" s="85"/>
    </row>
    <row r="29" spans="1:35" s="77" customFormat="1" ht="11.25">
      <c r="A29" s="86" t="s">
        <v>90</v>
      </c>
      <c r="B29" s="86"/>
      <c r="C29" s="87"/>
      <c r="D29" s="87"/>
      <c r="E29" s="87"/>
      <c r="F29" s="87"/>
      <c r="G29" s="88" t="s">
        <v>90</v>
      </c>
      <c r="H29" s="88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88">
        <v>20</v>
      </c>
      <c r="AC29" s="88"/>
      <c r="AD29" s="88"/>
      <c r="AE29" s="88"/>
      <c r="AF29" s="89" t="s">
        <v>91</v>
      </c>
      <c r="AG29" s="89"/>
      <c r="AH29" s="89"/>
      <c r="AI29" s="77" t="s">
        <v>92</v>
      </c>
    </row>
    <row r="30" ht="3" customHeight="1"/>
  </sheetData>
  <mergeCells count="109">
    <mergeCell ref="AZ17:BV17"/>
    <mergeCell ref="CO17:DF17"/>
    <mergeCell ref="BW17:CN17"/>
    <mergeCell ref="A2:DF2"/>
    <mergeCell ref="CO13:DF13"/>
    <mergeCell ref="BW14:CN14"/>
    <mergeCell ref="CO14:DF14"/>
    <mergeCell ref="BW16:CN16"/>
    <mergeCell ref="CO16:DF16"/>
    <mergeCell ref="CO15:DF15"/>
    <mergeCell ref="BW15:CN15"/>
    <mergeCell ref="BW13:CN13"/>
    <mergeCell ref="AC14:AH14"/>
    <mergeCell ref="AI14:AY14"/>
    <mergeCell ref="AZ14:BV14"/>
    <mergeCell ref="AC15:AH15"/>
    <mergeCell ref="AI15:AY15"/>
    <mergeCell ref="AZ15:BV15"/>
    <mergeCell ref="AZ13:BV13"/>
    <mergeCell ref="CO12:DF12"/>
    <mergeCell ref="AC11:AH11"/>
    <mergeCell ref="AC12:AH12"/>
    <mergeCell ref="AI12:AY12"/>
    <mergeCell ref="AZ12:BV12"/>
    <mergeCell ref="BW11:CN11"/>
    <mergeCell ref="CO11:DF11"/>
    <mergeCell ref="AI11:AY11"/>
    <mergeCell ref="AZ11:BV11"/>
    <mergeCell ref="BW12:CN12"/>
    <mergeCell ref="AC3:AH3"/>
    <mergeCell ref="AC4:AH4"/>
    <mergeCell ref="AC5:AH5"/>
    <mergeCell ref="AI3:AY3"/>
    <mergeCell ref="AI4:AY4"/>
    <mergeCell ref="AI5:AY5"/>
    <mergeCell ref="A3:AB3"/>
    <mergeCell ref="A4:AB4"/>
    <mergeCell ref="A5:AB5"/>
    <mergeCell ref="A6:AB6"/>
    <mergeCell ref="CO10:DF10"/>
    <mergeCell ref="AC10:AH10"/>
    <mergeCell ref="AI10:AY10"/>
    <mergeCell ref="AZ10:BV10"/>
    <mergeCell ref="BW10:CN10"/>
    <mergeCell ref="AZ4:BV4"/>
    <mergeCell ref="BW4:CN4"/>
    <mergeCell ref="CO4:DF4"/>
    <mergeCell ref="AZ3:BV3"/>
    <mergeCell ref="BW3:CN3"/>
    <mergeCell ref="CO3:DF3"/>
    <mergeCell ref="A14:AB14"/>
    <mergeCell ref="A15:AB15"/>
    <mergeCell ref="CO5:DF5"/>
    <mergeCell ref="AZ5:BV5"/>
    <mergeCell ref="BW5:CN5"/>
    <mergeCell ref="AZ6:BV6"/>
    <mergeCell ref="AZ7:BV7"/>
    <mergeCell ref="BW6:CN6"/>
    <mergeCell ref="CO6:DF6"/>
    <mergeCell ref="A7:AB7"/>
    <mergeCell ref="A12:AB12"/>
    <mergeCell ref="A13:AB13"/>
    <mergeCell ref="AC13:AH13"/>
    <mergeCell ref="AI13:AY13"/>
    <mergeCell ref="A8:AB8"/>
    <mergeCell ref="A9:AB9"/>
    <mergeCell ref="A10:AB10"/>
    <mergeCell ref="A11:AB11"/>
    <mergeCell ref="O19:AF19"/>
    <mergeCell ref="AK19:BH19"/>
    <mergeCell ref="AK20:BH20"/>
    <mergeCell ref="A16:AB16"/>
    <mergeCell ref="A17:AB17"/>
    <mergeCell ref="AC16:AH16"/>
    <mergeCell ref="AI16:AY16"/>
    <mergeCell ref="AZ16:BV16"/>
    <mergeCell ref="AC17:AH17"/>
    <mergeCell ref="AI17:AY17"/>
    <mergeCell ref="AV23:BS23"/>
    <mergeCell ref="A29:B29"/>
    <mergeCell ref="C29:F29"/>
    <mergeCell ref="G29:H29"/>
    <mergeCell ref="S27:AJ27"/>
    <mergeCell ref="AO27:BL27"/>
    <mergeCell ref="AV24:BS24"/>
    <mergeCell ref="J29:AA29"/>
    <mergeCell ref="AB29:AE29"/>
    <mergeCell ref="AO26:BL26"/>
    <mergeCell ref="AF29:AH29"/>
    <mergeCell ref="O20:AF20"/>
    <mergeCell ref="S26:AJ26"/>
    <mergeCell ref="A23:Y24"/>
    <mergeCell ref="AC23:AO23"/>
    <mergeCell ref="AC6:AH6"/>
    <mergeCell ref="AC7:AH7"/>
    <mergeCell ref="AI6:AY6"/>
    <mergeCell ref="AI7:AY7"/>
    <mergeCell ref="AC8:AH8"/>
    <mergeCell ref="AC9:AH9"/>
    <mergeCell ref="AI9:AY9"/>
    <mergeCell ref="AZ8:BV8"/>
    <mergeCell ref="AZ9:BV9"/>
    <mergeCell ref="CO9:DF9"/>
    <mergeCell ref="AI8:AY8"/>
    <mergeCell ref="BW7:CN7"/>
    <mergeCell ref="CO7:DF7"/>
    <mergeCell ref="BW8:CN8"/>
    <mergeCell ref="BW9:CN9"/>
    <mergeCell ref="CO8:DF8"/>
  </mergeCells>
  <printOptions/>
  <pageMargins left="0.18" right="0.21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Fin01</cp:lastModifiedBy>
  <cp:lastPrinted>2013-04-09T07:18:49Z</cp:lastPrinted>
  <dcterms:modified xsi:type="dcterms:W3CDTF">2013-07-18T11:21:10Z</dcterms:modified>
  <cp:category/>
  <cp:version/>
  <cp:contentType/>
  <cp:contentStatus/>
</cp:coreProperties>
</file>